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D:\Dokumenty\Documents\CMDiR\PRZETARG III\"/>
    </mc:Choice>
  </mc:AlternateContent>
  <xr:revisionPtr revIDLastSave="0" documentId="8_{C81E3E0E-AD7B-4220-B637-B49EEEBE68A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zęść 1" sheetId="3" r:id="rId1"/>
    <sheet name="Część 2" sheetId="4" r:id="rId2"/>
    <sheet name="Część 3" sheetId="8" r:id="rId3"/>
    <sheet name="Część 4" sheetId="9" r:id="rId4"/>
    <sheet name="Część 5" sheetId="10" r:id="rId5"/>
    <sheet name="Część 6" sheetId="11" r:id="rId6"/>
    <sheet name="Część 7" sheetId="12" r:id="rId7"/>
    <sheet name="Część 8" sheetId="13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3" l="1"/>
  <c r="D5" i="13"/>
  <c r="D6" i="13"/>
  <c r="D7" i="13"/>
  <c r="D8" i="13"/>
  <c r="D9" i="13"/>
  <c r="D10" i="13"/>
  <c r="D11" i="13"/>
  <c r="D12" i="13"/>
  <c r="D13" i="13"/>
  <c r="D14" i="13"/>
  <c r="D15" i="13"/>
  <c r="D16" i="13"/>
  <c r="D17" i="13"/>
  <c r="D18" i="13"/>
  <c r="D19" i="13"/>
  <c r="D20" i="13"/>
  <c r="D21" i="13"/>
  <c r="D22" i="13"/>
  <c r="D4" i="12"/>
  <c r="D5" i="12"/>
  <c r="D6" i="12"/>
  <c r="D7" i="12"/>
  <c r="D8" i="12"/>
  <c r="D9" i="12"/>
  <c r="D10" i="12"/>
  <c r="D11" i="12"/>
  <c r="D12" i="12"/>
  <c r="D13" i="12"/>
  <c r="D14" i="12"/>
  <c r="D15" i="12"/>
  <c r="D16" i="12"/>
  <c r="D17" i="12"/>
  <c r="D18" i="12"/>
  <c r="D19" i="12"/>
  <c r="D20" i="12"/>
  <c r="D21" i="12"/>
  <c r="D22" i="12"/>
  <c r="D23" i="12"/>
  <c r="D24" i="12"/>
  <c r="D25" i="12"/>
  <c r="D26" i="12"/>
  <c r="D27" i="12"/>
  <c r="D28" i="12"/>
  <c r="D29" i="12"/>
  <c r="D30" i="12"/>
  <c r="D31" i="12"/>
  <c r="D32" i="12"/>
  <c r="D33" i="12"/>
  <c r="D34" i="12"/>
  <c r="D35" i="12"/>
  <c r="D36" i="12"/>
  <c r="D37" i="12"/>
  <c r="D38" i="12"/>
  <c r="D39" i="12"/>
  <c r="D40" i="12"/>
  <c r="D41" i="12"/>
  <c r="D42" i="12"/>
  <c r="D43" i="12"/>
  <c r="D44" i="12"/>
  <c r="D45" i="12"/>
  <c r="D46" i="12"/>
  <c r="D47" i="12"/>
  <c r="D48" i="12"/>
  <c r="D49" i="12"/>
  <c r="D50" i="12"/>
  <c r="D51" i="12"/>
  <c r="D52" i="12"/>
  <c r="D53" i="12"/>
  <c r="D54" i="12"/>
  <c r="D55" i="12"/>
  <c r="D56" i="12"/>
  <c r="D4" i="11"/>
  <c r="D5" i="11"/>
  <c r="D6" i="11"/>
  <c r="D7" i="11"/>
  <c r="D8" i="11"/>
  <c r="D9" i="11"/>
  <c r="D4" i="10"/>
  <c r="D5" i="10"/>
  <c r="D6" i="10"/>
  <c r="D7" i="10"/>
  <c r="D4" i="9"/>
  <c r="D5" i="9"/>
  <c r="D6" i="9"/>
  <c r="D7" i="9"/>
  <c r="D8" i="9"/>
  <c r="D9" i="9"/>
  <c r="D10" i="9"/>
  <c r="D11" i="9"/>
  <c r="D12" i="9"/>
  <c r="D4" i="8"/>
  <c r="D5" i="8"/>
  <c r="D6" i="8"/>
  <c r="D7" i="8"/>
  <c r="D8" i="8"/>
  <c r="D9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30" i="8"/>
  <c r="D31" i="8"/>
  <c r="D32" i="8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</calcChain>
</file>

<file path=xl/sharedStrings.xml><?xml version="1.0" encoding="utf-8"?>
<sst xmlns="http://schemas.openxmlformats.org/spreadsheetml/2006/main" count="704" uniqueCount="302">
  <si>
    <t>Lp.</t>
  </si>
  <si>
    <t>Nazwa artykułu/produktu</t>
  </si>
  <si>
    <t>J. miary</t>
  </si>
  <si>
    <t>*Ilość</t>
  </si>
  <si>
    <t>1.</t>
  </si>
  <si>
    <t>kg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</si>
  <si>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</si>
  <si>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</si>
  <si>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</si>
  <si>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</si>
  <si>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</si>
  <si>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</si>
  <si>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</si>
  <si>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</si>
  <si>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</si>
  <si>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</si>
  <si>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* podane ilości stanowią wielkość szacunkową</t>
  </si>
  <si>
    <t>Załącznik nr 6 do SWZ</t>
  </si>
  <si>
    <t>Drożdże, waga 10dkg</t>
  </si>
  <si>
    <t>szt</t>
  </si>
  <si>
    <t>Jogurt naturalny, 400g</t>
  </si>
  <si>
    <t>Kefir naturalny, pojemność 0,375l</t>
  </si>
  <si>
    <t xml:space="preserve">Margaryna roślinna 200g </t>
  </si>
  <si>
    <t>Margaryna do smarowania, 400g</t>
  </si>
  <si>
    <t>Olej uniwersalny rzepakowy 5l</t>
  </si>
  <si>
    <t>Olej uniwersalny rzepakowy 0,9l</t>
  </si>
  <si>
    <t>Masło exstra 82%, 200g</t>
  </si>
  <si>
    <t>Maślanka naturalna, 1l</t>
  </si>
  <si>
    <t>Mleko 1,5% UHT,1l</t>
  </si>
  <si>
    <t>Mleko 3,2% UHT,1l</t>
  </si>
  <si>
    <t>12.</t>
  </si>
  <si>
    <t>Ser żółty</t>
  </si>
  <si>
    <t>13.</t>
  </si>
  <si>
    <t>Serek maskarpone, 250g</t>
  </si>
  <si>
    <t>14.</t>
  </si>
  <si>
    <t>Śmietana 18%, kubek, 400g</t>
  </si>
  <si>
    <t>15.</t>
  </si>
  <si>
    <t>Śmietanka UHT 30%, 0,5l</t>
  </si>
  <si>
    <t>16.</t>
  </si>
  <si>
    <t>Serek twarogowy typu Alemtte</t>
  </si>
  <si>
    <t>17.</t>
  </si>
  <si>
    <t>Ser mozarella, 125g</t>
  </si>
  <si>
    <t>18.</t>
  </si>
  <si>
    <t>Jogurt owocowy, 150g</t>
  </si>
  <si>
    <t>19.</t>
  </si>
  <si>
    <t>Jogurt owocowy, 400g</t>
  </si>
  <si>
    <t>20.</t>
  </si>
  <si>
    <t>Jogurt owocowy do picia, 330ml</t>
  </si>
  <si>
    <t>21.</t>
  </si>
  <si>
    <t>Serek homogenizowany smakowy, 180g</t>
  </si>
  <si>
    <t>22.</t>
  </si>
  <si>
    <t>Serek ziarnisty typu grani, 150g</t>
  </si>
  <si>
    <t>23.</t>
  </si>
  <si>
    <t>Masa kajmakowa 510g</t>
  </si>
  <si>
    <t>24.</t>
  </si>
  <si>
    <t>Ser topiony, 100g</t>
  </si>
  <si>
    <t>25.</t>
  </si>
  <si>
    <t>Ser twarogowy plastry, 150g</t>
  </si>
  <si>
    <t>26.</t>
  </si>
  <si>
    <t>Twaróg sernikowy, 1kg</t>
  </si>
  <si>
    <t>27.</t>
  </si>
  <si>
    <t>Twaróg półtłusty</t>
  </si>
  <si>
    <t>28.</t>
  </si>
  <si>
    <t>Arbuz</t>
  </si>
  <si>
    <t>Awokado</t>
  </si>
  <si>
    <t>Banany</t>
  </si>
  <si>
    <t>Bazylia zielona</t>
  </si>
  <si>
    <t>Borówka Amerykańska</t>
  </si>
  <si>
    <t>Borówka Amerykańska, opakowanie 125g</t>
  </si>
  <si>
    <t>Brokuł</t>
  </si>
  <si>
    <t>Brzoskwinia</t>
  </si>
  <si>
    <t>Buraki czerwone</t>
  </si>
  <si>
    <t>Cebula I klasa</t>
  </si>
  <si>
    <t>Cebula I klasa czerwona</t>
  </si>
  <si>
    <t>Cukinia</t>
  </si>
  <si>
    <t>Cytryna</t>
  </si>
  <si>
    <t>Czosnek polski</t>
  </si>
  <si>
    <t>Dynia piżmowa</t>
  </si>
  <si>
    <t>Groch połówki, 400g</t>
  </si>
  <si>
    <t>Groch łuskany, 400g</t>
  </si>
  <si>
    <t>Fasola średni "Jaś", 400g</t>
  </si>
  <si>
    <t>Gruszka konferencja</t>
  </si>
  <si>
    <t>Jabłka typu Champion lub podobne</t>
  </si>
  <si>
    <t>Jajka Klasa A, Rozmiar L 10szt</t>
  </si>
  <si>
    <t>op</t>
  </si>
  <si>
    <t>Imbir korzeń</t>
  </si>
  <si>
    <t>Fasolka szparagowa</t>
  </si>
  <si>
    <t>Kalafior (I Klasa)</t>
  </si>
  <si>
    <t>Kalarepa</t>
  </si>
  <si>
    <t>Kapusta biała</t>
  </si>
  <si>
    <t>Kapusta biała młoda</t>
  </si>
  <si>
    <t>Soczewica, ziarno</t>
  </si>
  <si>
    <t>29.</t>
  </si>
  <si>
    <t>Kapusta czerwona</t>
  </si>
  <si>
    <t>30.</t>
  </si>
  <si>
    <t xml:space="preserve">Kapusta kiszona </t>
  </si>
  <si>
    <t>31.</t>
  </si>
  <si>
    <t>Kapusta pekińska</t>
  </si>
  <si>
    <t>32.</t>
  </si>
  <si>
    <t xml:space="preserve">szpinak świeży liście, </t>
  </si>
  <si>
    <t>33.</t>
  </si>
  <si>
    <t>Kiwi</t>
  </si>
  <si>
    <t>34.</t>
  </si>
  <si>
    <t>Koper zielony (pęczki)</t>
  </si>
  <si>
    <t>35.</t>
  </si>
  <si>
    <t>Kukurydza konserwowa, waga 400g</t>
  </si>
  <si>
    <t>36.</t>
  </si>
  <si>
    <t>Malina, opakowanie 125g</t>
  </si>
  <si>
    <t>37.</t>
  </si>
  <si>
    <t>Mandarynki</t>
  </si>
  <si>
    <t>38.</t>
  </si>
  <si>
    <t>Marchewka</t>
  </si>
  <si>
    <t>39.</t>
  </si>
  <si>
    <t>Mięta zielona</t>
  </si>
  <si>
    <t>40.</t>
  </si>
  <si>
    <t>Melon</t>
  </si>
  <si>
    <t>41.</t>
  </si>
  <si>
    <t>Morele</t>
  </si>
  <si>
    <t>42.</t>
  </si>
  <si>
    <t>Mix sałat, 150g</t>
  </si>
  <si>
    <t>43.</t>
  </si>
  <si>
    <t>Nektarynka</t>
  </si>
  <si>
    <t>44.</t>
  </si>
  <si>
    <t>Ogórki kiszone</t>
  </si>
  <si>
    <t>45.</t>
  </si>
  <si>
    <t>Ogórki świeże</t>
  </si>
  <si>
    <t>46.</t>
  </si>
  <si>
    <t>Ogórek gruntowy</t>
  </si>
  <si>
    <t>47.</t>
  </si>
  <si>
    <t>Papryka czerwona</t>
  </si>
  <si>
    <t>48.</t>
  </si>
  <si>
    <t>Papryka zielona</t>
  </si>
  <si>
    <t>49.</t>
  </si>
  <si>
    <t>Papryka żółta</t>
  </si>
  <si>
    <t>50.</t>
  </si>
  <si>
    <t>Pietruszka-korzeń</t>
  </si>
  <si>
    <t>51.</t>
  </si>
  <si>
    <t>Pietruszka-natka (pęczki )</t>
  </si>
  <si>
    <t>52.</t>
  </si>
  <si>
    <t>Pomarańcze</t>
  </si>
  <si>
    <t>53.</t>
  </si>
  <si>
    <t>Pomidory</t>
  </si>
  <si>
    <t>54.</t>
  </si>
  <si>
    <t>Pomidory koktajlowe, opakowanie 250g</t>
  </si>
  <si>
    <t>55.</t>
  </si>
  <si>
    <t>Por</t>
  </si>
  <si>
    <t>56.</t>
  </si>
  <si>
    <t>Roszpunka, opakowanie 100g</t>
  </si>
  <si>
    <t>57.</t>
  </si>
  <si>
    <t>Rukola, opakowanie 100g</t>
  </si>
  <si>
    <t>58.</t>
  </si>
  <si>
    <t>Rzodkiew biała</t>
  </si>
  <si>
    <t>59.</t>
  </si>
  <si>
    <t>Rzodkiewka (pęczki)</t>
  </si>
  <si>
    <t>60.</t>
  </si>
  <si>
    <t>Sałata lodowa</t>
  </si>
  <si>
    <t>61.</t>
  </si>
  <si>
    <t>Sałata masłowa</t>
  </si>
  <si>
    <t>62.</t>
  </si>
  <si>
    <t>Seler - korzeń</t>
  </si>
  <si>
    <t>63.</t>
  </si>
  <si>
    <t>Pieczarki</t>
  </si>
  <si>
    <t>64.</t>
  </si>
  <si>
    <t>Szczypior (pęczki)</t>
  </si>
  <si>
    <t>65.</t>
  </si>
  <si>
    <t>Sałata ozdobna</t>
  </si>
  <si>
    <t>66.</t>
  </si>
  <si>
    <t>Śliwka świeża</t>
  </si>
  <si>
    <t>67.</t>
  </si>
  <si>
    <t>Truskawki świeże (I Klasa)</t>
  </si>
  <si>
    <t>68.</t>
  </si>
  <si>
    <t>Ziemniaki</t>
  </si>
  <si>
    <t>69.</t>
  </si>
  <si>
    <t>Ziemniaki młode (czerwiec - sierpień)</t>
  </si>
  <si>
    <t>Ananas puszka, opakowanie 565g</t>
  </si>
  <si>
    <t>Biszkopty</t>
  </si>
  <si>
    <t>Brzoskwinie w syropie, waga 820g</t>
  </si>
  <si>
    <t>Chrupki kukurydziane, opakowanie 80g</t>
  </si>
  <si>
    <t>Cukier Kryształ, waga 1kg</t>
  </si>
  <si>
    <t>Cukier puder, opakowanie 400g</t>
  </si>
  <si>
    <t>Dżem truskawkowy lub wiśniowy,niskosłodzony, opakowanie 280g</t>
  </si>
  <si>
    <t>Groszek konserwowy, opakowanie 400g</t>
  </si>
  <si>
    <t>Kasza Bulgur, 1kg</t>
  </si>
  <si>
    <t>Kasza gryczana, 1 kg</t>
  </si>
  <si>
    <t>Kasza jaglana, 1kg</t>
  </si>
  <si>
    <t>Kasza jęczmienna, 1kg</t>
  </si>
  <si>
    <t>Kasza kukurydziana, opakowanie 500g</t>
  </si>
  <si>
    <t>Kasza kuskus, opakowanie 350g,</t>
  </si>
  <si>
    <t>Kasza manna, błyskawiczna, opakowanie 1kg</t>
  </si>
  <si>
    <t>Kasza pęczak, 1kg</t>
  </si>
  <si>
    <t>Ocet, 500ml</t>
  </si>
  <si>
    <t>Ogórki konserwowe, 0,9l</t>
  </si>
  <si>
    <t>Mąka krupczatka, waga 1kg</t>
  </si>
  <si>
    <t>Mąka pszenna, waga 1kg</t>
  </si>
  <si>
    <t>Mąka orkiszowa,  waga 1kg</t>
  </si>
  <si>
    <t>Mąka ziemniaczana, waga 500g</t>
  </si>
  <si>
    <t>Paluszki solone, 400g</t>
  </si>
  <si>
    <t>Ryż biały, 1kg</t>
  </si>
  <si>
    <t>Ryż brązowy, opakowanie 4x100g</t>
  </si>
  <si>
    <t>Wędlina drobiowa</t>
  </si>
  <si>
    <t>Ser vege</t>
  </si>
  <si>
    <t>Syrop malinowy, 480ml</t>
  </si>
  <si>
    <t>Sól, waga 1kg</t>
  </si>
  <si>
    <t>Meko Bebiko 1, 600g</t>
  </si>
  <si>
    <t>Mleko Bebiko 2, 600g</t>
  </si>
  <si>
    <t>Mleko Bebiko 3, 600g</t>
  </si>
  <si>
    <t>Mleko NAN 1, 800g</t>
  </si>
  <si>
    <t>Mleko NAN 2, 800g</t>
  </si>
  <si>
    <t>Mleko NAN 3, 800g</t>
  </si>
  <si>
    <t>Mleko Bebilon 1, 800g</t>
  </si>
  <si>
    <t>Mleko Bebilon 2, 800g</t>
  </si>
  <si>
    <t>Mleko Bebilon 3, 800g</t>
  </si>
  <si>
    <t>Woda gazowana  pojemność 1,5l</t>
  </si>
  <si>
    <t>Woda niegazowana 0,5l</t>
  </si>
  <si>
    <t>woda gazowana 0,5l</t>
  </si>
  <si>
    <t>Woda niegazowana  1,5l</t>
  </si>
  <si>
    <t>Makaron świderki 5 kg</t>
  </si>
  <si>
    <t>Makaron nitka 5kg</t>
  </si>
  <si>
    <t>Makaron penne 5kg</t>
  </si>
  <si>
    <t>Koncentrat pomodorowy, 850g</t>
  </si>
  <si>
    <t>Passata pomidorowa, 2,5kg</t>
  </si>
  <si>
    <t>Sos sałatkowy, 1kg</t>
  </si>
  <si>
    <t>Bezglutenowe biszkopty, opakowanie 220g</t>
  </si>
  <si>
    <t>Bezglutenowy bochenek chleba, jasny, waga 220g</t>
  </si>
  <si>
    <t>Bezglutenowy makaron, opakowanie 250g</t>
  </si>
  <si>
    <t>Budyń wanilinowy, opakowanie 64g</t>
  </si>
  <si>
    <t>Ciecierzyca konserwowa</t>
  </si>
  <si>
    <t>Cukier waniliowy  opakowanie 30g</t>
  </si>
  <si>
    <t>Filet z makreli w pomidorach, opakowanie 170g</t>
  </si>
  <si>
    <t>Galaretka owocowa, 77g</t>
  </si>
  <si>
    <t>Groszek ptysiowy, opakowanie 100g</t>
  </si>
  <si>
    <t>Herbata miętowa ekspresowa, 40g</t>
  </si>
  <si>
    <t>Herbata owocowa, waga 50g</t>
  </si>
  <si>
    <t>Herbata rumiankowa ekspresowa, waga 35g</t>
  </si>
  <si>
    <t>Herbata expresowa czarna, 100t</t>
  </si>
  <si>
    <t>Herbatniki maślane</t>
  </si>
  <si>
    <t>Hummus naturalny</t>
  </si>
  <si>
    <t>Kawa Inka, opakowanie 150g</t>
  </si>
  <si>
    <t>Kakao, waga 80g</t>
  </si>
  <si>
    <t>Ketchup łagodny, 400g</t>
  </si>
  <si>
    <t>Kisiel owocowy</t>
  </si>
  <si>
    <t>Krakersy</t>
  </si>
  <si>
    <t>Makaron "Świderki"  opakowanie 400g</t>
  </si>
  <si>
    <t>Makaron "Mini Muszelka" opakowanie 400g</t>
  </si>
  <si>
    <t>Makaron "Nitki", opakowanie 400g</t>
  </si>
  <si>
    <t>Makaron „Zacierka”, opakowanie 250g</t>
  </si>
  <si>
    <t>Marmolada owocowa, pojemność 0,5l</t>
  </si>
  <si>
    <t>Majonez, 800g</t>
  </si>
  <si>
    <t>Mąka bezglutenowa, jaglana, waga 400g</t>
  </si>
  <si>
    <t>Mąka bezglutenowa, ryżowa, biała, waga 400g</t>
  </si>
  <si>
    <t>Mąka kukurydziana, waga 500g</t>
  </si>
  <si>
    <t>Miód naturalny, waga 1kg</t>
  </si>
  <si>
    <t>Napój ryżowy 1l</t>
  </si>
  <si>
    <t>Mleko, napój sojowy, pojemność 1l</t>
  </si>
  <si>
    <t>Mus owocowy, opakowanie 100g</t>
  </si>
  <si>
    <t>Napój owsiany  1l</t>
  </si>
  <si>
    <t>Pasta vege</t>
  </si>
  <si>
    <t>płatki czekoladowe, 600g</t>
  </si>
  <si>
    <t>Płatki jaglane, 400g</t>
  </si>
  <si>
    <t>Płatki owsiane, błyskawiczne, 400g</t>
  </si>
  <si>
    <t>Płatki ryżowe, 250g</t>
  </si>
  <si>
    <t>Płatki śniadaniowe kukurydziane, 400g</t>
  </si>
  <si>
    <t>Pomidory w puszce, 400g</t>
  </si>
  <si>
    <t>Posypka dekoracyjna</t>
  </si>
  <si>
    <t>Proszek do pieczenia, 30g</t>
  </si>
  <si>
    <t>Przyprawa do piernika, 20g</t>
  </si>
  <si>
    <t>Rodzynki, waga 100g</t>
  </si>
  <si>
    <t>Soczewica czerwona, ziarno  400g</t>
  </si>
  <si>
    <t>Soda oczyszczona, opakowanie 70g</t>
  </si>
  <si>
    <t>Tuńczyk w sosie własnym, 170g</t>
  </si>
  <si>
    <t>Wafle ryżowe, 90g</t>
  </si>
  <si>
    <t>Wiórki kokosowe, opakowanie 100g</t>
  </si>
  <si>
    <t>Żelatyna, waga 50g</t>
  </si>
  <si>
    <t>Zakwas do żurku, 500ml</t>
  </si>
  <si>
    <t>Żurawina, opakowanie 100g</t>
  </si>
  <si>
    <t xml:space="preserve">Bazylia, typu Prymat/Apetita, opakowanie 10g, </t>
  </si>
  <si>
    <t>Curry przyprawa, 10g</t>
  </si>
  <si>
    <t>Cynamon, opakowanie 15g</t>
  </si>
  <si>
    <t>czosnek granulowany 1kg</t>
  </si>
  <si>
    <t>Gałka muszkatołowa, 8g</t>
  </si>
  <si>
    <t>Goździki, 8g</t>
  </si>
  <si>
    <t>Kminek mielony,  20g</t>
  </si>
  <si>
    <t xml:space="preserve">Kurkuma, opakowanie 10g </t>
  </si>
  <si>
    <t>Liść laurowy opakowanie 6g</t>
  </si>
  <si>
    <t>Lubczyk, opakowanie 10g</t>
  </si>
  <si>
    <t>Majeranek, opakowanie 8g</t>
  </si>
  <si>
    <t>Oregano przyprawa, 10g</t>
  </si>
  <si>
    <t>Papryka mielona, słodka,  opakowanie 20g,</t>
  </si>
  <si>
    <t xml:space="preserve">Pieprz ziołowy,opakowanie 20g  </t>
  </si>
  <si>
    <t>Pieprz czarny, mielony, opakowanie 1kg</t>
  </si>
  <si>
    <t>Tymianek przyprawa, 10g</t>
  </si>
  <si>
    <t>Ziele angielskie,  opakowanie 15g</t>
  </si>
  <si>
    <t>Zioła prowansalskie, opakowanie 10g</t>
  </si>
  <si>
    <t>Część 1 - Nabiał i tłuszcze:</t>
  </si>
  <si>
    <t>Część 2 - Warzywa i owoce, jaja</t>
  </si>
  <si>
    <t>Część 3 - Artykuły spożywcze</t>
  </si>
  <si>
    <t>Część 4 -  Produkty dla niemowląt:</t>
  </si>
  <si>
    <t>Część 5 -  Wody mineralne</t>
  </si>
  <si>
    <t>Załącznik nr 6 do formularza ofertowego</t>
  </si>
  <si>
    <t>Część 6 - Inne artykuły spożywcze</t>
  </si>
  <si>
    <t>Część 7 - Artykuły ogólnospożywcze</t>
  </si>
  <si>
    <t>Część 8 - Przyprawy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</si>
</sst>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9"/>
      <color rgb="FF000000"/>
      <name val="Arial1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" fillId="0" borderId="0" applyNumberFormat="0" applyBorder="0" applyProtection="0"/>
  </cellStyleXfs>
  <cellXfs count="27">
    <xf numFmtId="0" fontId="0" fillId="0" borderId="0" xfId="0"/>
    <xf numFmtId="0" fontId="2" fillId="0" borderId="1" xfId="1" applyFont="1" applyBorder="1" applyAlignment="1">
      <alignment horizontal="left" vertical="center"/>
    </xf>
    <xf numFmtId="0" fontId="3" fillId="0" borderId="1" xfId="1" applyFont="1" applyBorder="1" applyAlignment="1">
      <alignment horizontal="left" vertical="center"/>
    </xf>
    <xf numFmtId="0" fontId="4" fillId="2" borderId="1" xfId="1" applyFont="1" applyFill="1" applyBorder="1" applyAlignment="1">
      <alignment horizontal="left" vertical="center"/>
    </xf>
    <xf numFmtId="0" fontId="5" fillId="0" borderId="1" xfId="1" applyFont="1" applyBorder="1" applyAlignment="1">
      <alignment horizontal="left"/>
    </xf>
    <xf numFmtId="0" fontId="5" fillId="0" borderId="1" xfId="1" applyFont="1" applyBorder="1" applyAlignment="1" applyProtection="1">
      <alignment horizontal="left" vertical="center"/>
      <protection locked="0"/>
    </xf>
    <xf numFmtId="0" fontId="5" fillId="0" borderId="1" xfId="1" applyFont="1" applyBorder="1" applyAlignment="1">
      <alignment horizontal="left" vertical="center"/>
    </xf>
    <xf numFmtId="0" fontId="1" fillId="0" borderId="1" xfId="1" applyBorder="1" applyAlignment="1">
      <alignment horizontal="left"/>
    </xf>
    <xf numFmtId="0" fontId="5" fillId="0" borderId="2" xfId="1" applyFont="1" applyBorder="1" applyAlignment="1">
      <alignment horizontal="left" vertical="center"/>
    </xf>
    <xf numFmtId="0" fontId="4" fillId="2" borderId="1" xfId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5" fillId="0" borderId="5" xfId="1" applyFont="1" applyBorder="1" applyAlignment="1" applyProtection="1">
      <alignment horizontal="left" vertical="center"/>
      <protection locked="0"/>
    </xf>
    <xf numFmtId="0" fontId="4" fillId="2" borderId="2" xfId="1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1" applyAlignment="1">
      <alignment horizontal="left"/>
    </xf>
    <xf numFmtId="0" fontId="5" fillId="0" borderId="1" xfId="1" applyFont="1" applyBorder="1" applyAlignment="1" applyProtection="1">
      <alignment horizontal="left" vertical="center" wrapText="1"/>
      <protection locked="0"/>
    </xf>
    <xf numFmtId="0" fontId="5" fillId="0" borderId="1" xfId="1" applyFont="1" applyBorder="1" applyAlignment="1">
      <alignment horizontal="left" vertical="center" wrapText="1"/>
    </xf>
    <xf numFmtId="0" fontId="5" fillId="0" borderId="2" xfId="1" applyFont="1" applyBorder="1" applyAlignment="1" applyProtection="1">
      <alignment horizontal="left" vertical="center" wrapText="1"/>
      <protection locked="0"/>
    </xf>
    <xf numFmtId="0" fontId="5" fillId="0" borderId="4" xfId="1" applyFont="1" applyBorder="1" applyAlignment="1">
      <alignment horizontal="left" vertical="center"/>
    </xf>
    <xf numFmtId="0" fontId="5" fillId="0" borderId="4" xfId="1" applyFont="1" applyBorder="1" applyAlignment="1">
      <alignment horizontal="left" vertical="center" wrapText="1"/>
    </xf>
    <xf numFmtId="0" fontId="5" fillId="0" borderId="6" xfId="1" applyFont="1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2" fillId="0" borderId="1" xfId="1" applyFont="1" applyBorder="1" applyAlignment="1">
      <alignment horizontal="left" vertical="center"/>
    </xf>
    <xf numFmtId="0" fontId="3" fillId="0" borderId="1" xfId="1" applyFont="1" applyBorder="1" applyAlignment="1">
      <alignment horizontal="left" vertical="center"/>
    </xf>
    <xf numFmtId="0" fontId="0" fillId="0" borderId="1" xfId="1" applyFont="1" applyBorder="1" applyAlignment="1">
      <alignment horizontal="left" vertical="center"/>
    </xf>
    <xf numFmtId="0" fontId="0" fillId="0" borderId="1" xfId="1" applyFont="1" applyBorder="1" applyAlignment="1">
      <alignment horizontal="center" vertical="center"/>
    </xf>
  </cellXfs>
  <cellStyles count="2">
    <cellStyle name="Excel Built-in Normal" xfId="1" xr:uid="{38CFB75C-1200-427F-9C27-FCD0DDE0C612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10" Type="http://schemas.openxmlformats.org/officeDocument/2006/relationships/externalLink" Target="externalLinks/externalLink2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Zlobek\Desktop\III%20przetarg\za&#322;&#261;cznik%201.ods" TargetMode="External"/><Relationship Id="rId1" Type="http://schemas.openxmlformats.org/officeDocument/2006/relationships/externalLinkPath" Target="file:///C:\Users\Zlobek\Desktop\III%20przetarg\za&#322;&#261;cznik%201.od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Zlobek\Desktop\III%20przetarg\za&#322;&#261;cznik%202.ods" TargetMode="External"/><Relationship Id="rId1" Type="http://schemas.openxmlformats.org/officeDocument/2006/relationships/externalLinkPath" Target="file:///C:\Users\Zlobek\Desktop\III%20przetarg\za&#322;&#261;cznik%202.od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Zlobek\Desktop\III%20przetarg\za&#322;&#261;cznik%203.ods" TargetMode="External"/><Relationship Id="rId1" Type="http://schemas.openxmlformats.org/officeDocument/2006/relationships/externalLinkPath" Target="file:///C:\Users\Zlobek\Desktop\III%20przetarg\za&#322;&#261;cznik%203.ods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Zlobek\Desktop\III%20przetarg\za&#322;&#261;cznik%204.ods" TargetMode="External"/><Relationship Id="rId1" Type="http://schemas.openxmlformats.org/officeDocument/2006/relationships/externalLinkPath" Target="file:///C:\Users\Zlobek\Desktop\III%20przetarg\za&#322;&#261;cznik%204.ods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Zlobek\Desktop\III%20przetarg\za&#322;&#261;cznik%205.ods" TargetMode="External"/><Relationship Id="rId1" Type="http://schemas.openxmlformats.org/officeDocument/2006/relationships/externalLinkPath" Target="file:///C:\Users\Zlobek\Desktop\III%20przetarg\za&#322;&#261;cznik%205.ods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Zlobek\Desktop\III%20przetarg\za&#322;&#261;cznik%206.ods" TargetMode="External"/><Relationship Id="rId1" Type="http://schemas.openxmlformats.org/officeDocument/2006/relationships/externalLinkPath" Target="file:///C:\Users\Zlobek\Desktop\III%20przetarg\za&#322;&#261;cznik%206.ods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Zlobek\Desktop\III%20przetarg\za&#322;&#261;cznik%207.ods" TargetMode="External"/><Relationship Id="rId1" Type="http://schemas.openxmlformats.org/officeDocument/2006/relationships/externalLinkPath" Target="file:///C:\Users\Zlobek\Desktop\III%20przetarg\za&#322;&#261;cznik%207.ods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Zlobek\Desktop\III%20przetarg\za&#322;&#261;cznik%208.ods" TargetMode="External"/><Relationship Id="rId1" Type="http://schemas.openxmlformats.org/officeDocument/2006/relationships/externalLinkPath" Target="file:///C:\Users\Zlobek\Desktop\III%20przetarg\za&#322;&#261;cznik%208.od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Żłobek"/>
    </sheetNames>
    <sheetDataSet>
      <sheetData sheetId="0">
        <row r="6">
          <cell r="D6">
            <v>60</v>
          </cell>
        </row>
        <row r="7">
          <cell r="D7">
            <v>250</v>
          </cell>
        </row>
        <row r="8">
          <cell r="D8">
            <v>200</v>
          </cell>
        </row>
        <row r="9">
          <cell r="D9">
            <v>50</v>
          </cell>
        </row>
        <row r="10">
          <cell r="D10">
            <v>50</v>
          </cell>
        </row>
        <row r="11">
          <cell r="D11">
            <v>20</v>
          </cell>
        </row>
        <row r="12">
          <cell r="D12">
            <v>100</v>
          </cell>
        </row>
        <row r="13">
          <cell r="D13">
            <v>1800</v>
          </cell>
        </row>
        <row r="14">
          <cell r="D14">
            <v>100</v>
          </cell>
        </row>
        <row r="15">
          <cell r="D15">
            <v>1500</v>
          </cell>
        </row>
        <row r="16">
          <cell r="D16">
            <v>1000</v>
          </cell>
        </row>
        <row r="17">
          <cell r="D17">
            <v>100</v>
          </cell>
        </row>
        <row r="18">
          <cell r="D18">
            <v>5</v>
          </cell>
        </row>
        <row r="19">
          <cell r="D19">
            <v>30</v>
          </cell>
        </row>
        <row r="20">
          <cell r="D20">
            <v>1000</v>
          </cell>
        </row>
        <row r="21">
          <cell r="D21">
            <v>250</v>
          </cell>
        </row>
        <row r="22">
          <cell r="D22">
            <v>35</v>
          </cell>
        </row>
        <row r="23">
          <cell r="D23">
            <v>1500</v>
          </cell>
        </row>
        <row r="24">
          <cell r="D24">
            <v>50</v>
          </cell>
        </row>
        <row r="25">
          <cell r="D25">
            <v>80</v>
          </cell>
        </row>
        <row r="26">
          <cell r="D26">
            <v>200</v>
          </cell>
        </row>
        <row r="27">
          <cell r="D27">
            <v>60</v>
          </cell>
        </row>
        <row r="28">
          <cell r="D28">
            <v>5</v>
          </cell>
        </row>
        <row r="29">
          <cell r="D29">
            <v>80</v>
          </cell>
        </row>
        <row r="30">
          <cell r="D30">
            <v>30</v>
          </cell>
        </row>
        <row r="31">
          <cell r="D31">
            <v>30</v>
          </cell>
        </row>
        <row r="32">
          <cell r="D32">
            <v>75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Żłobek"/>
    </sheetNames>
    <sheetDataSet>
      <sheetData sheetId="0">
        <row r="6">
          <cell r="D6">
            <v>90</v>
          </cell>
        </row>
        <row r="7">
          <cell r="D7">
            <v>2</v>
          </cell>
        </row>
        <row r="8">
          <cell r="D8">
            <v>150</v>
          </cell>
        </row>
        <row r="9">
          <cell r="D9">
            <v>3</v>
          </cell>
        </row>
        <row r="10">
          <cell r="D10">
            <v>15</v>
          </cell>
        </row>
        <row r="11">
          <cell r="D11">
            <v>40</v>
          </cell>
        </row>
        <row r="12">
          <cell r="D12">
            <v>10</v>
          </cell>
        </row>
        <row r="13">
          <cell r="D13">
            <v>5</v>
          </cell>
        </row>
        <row r="14">
          <cell r="D14">
            <v>150</v>
          </cell>
        </row>
        <row r="15">
          <cell r="D15">
            <v>30</v>
          </cell>
        </row>
        <row r="16">
          <cell r="D16">
            <v>4</v>
          </cell>
        </row>
        <row r="17">
          <cell r="D17">
            <v>30</v>
          </cell>
        </row>
        <row r="18">
          <cell r="D18">
            <v>75</v>
          </cell>
        </row>
        <row r="19">
          <cell r="D19">
            <v>10</v>
          </cell>
        </row>
        <row r="20">
          <cell r="D20">
            <v>10</v>
          </cell>
        </row>
        <row r="21">
          <cell r="D21">
            <v>20</v>
          </cell>
        </row>
        <row r="22">
          <cell r="D22">
            <v>40</v>
          </cell>
        </row>
        <row r="23">
          <cell r="D23">
            <v>50</v>
          </cell>
        </row>
        <row r="24">
          <cell r="D24">
            <v>75</v>
          </cell>
        </row>
        <row r="25">
          <cell r="D25">
            <v>450</v>
          </cell>
        </row>
        <row r="26">
          <cell r="D26">
            <v>800</v>
          </cell>
        </row>
        <row r="27">
          <cell r="D27">
            <v>2</v>
          </cell>
        </row>
        <row r="28">
          <cell r="D28">
            <v>20</v>
          </cell>
        </row>
        <row r="29">
          <cell r="D29">
            <v>20</v>
          </cell>
        </row>
        <row r="30">
          <cell r="D30">
            <v>40</v>
          </cell>
        </row>
        <row r="31">
          <cell r="D31">
            <v>40</v>
          </cell>
        </row>
        <row r="32">
          <cell r="D32">
            <v>40</v>
          </cell>
        </row>
        <row r="33">
          <cell r="D33">
            <v>50</v>
          </cell>
        </row>
        <row r="34">
          <cell r="D34">
            <v>30</v>
          </cell>
        </row>
        <row r="35">
          <cell r="D35">
            <v>100</v>
          </cell>
        </row>
        <row r="36">
          <cell r="D36">
            <v>30</v>
          </cell>
        </row>
        <row r="37">
          <cell r="D37">
            <v>30</v>
          </cell>
        </row>
        <row r="38">
          <cell r="D38">
            <v>5</v>
          </cell>
        </row>
        <row r="39">
          <cell r="D39">
            <v>80</v>
          </cell>
        </row>
        <row r="40">
          <cell r="D40">
            <v>40</v>
          </cell>
        </row>
        <row r="41">
          <cell r="D41">
            <v>20</v>
          </cell>
        </row>
        <row r="42">
          <cell r="D42">
            <v>50</v>
          </cell>
        </row>
        <row r="43">
          <cell r="D43">
            <v>680</v>
          </cell>
        </row>
        <row r="44">
          <cell r="D44">
            <v>5</v>
          </cell>
        </row>
        <row r="45">
          <cell r="D45">
            <v>15</v>
          </cell>
        </row>
        <row r="46">
          <cell r="D46">
            <v>4</v>
          </cell>
        </row>
        <row r="47">
          <cell r="D47">
            <v>20</v>
          </cell>
        </row>
        <row r="48">
          <cell r="D48">
            <v>10</v>
          </cell>
        </row>
        <row r="49">
          <cell r="D49">
            <v>160</v>
          </cell>
        </row>
        <row r="50">
          <cell r="D50">
            <v>250</v>
          </cell>
        </row>
        <row r="51">
          <cell r="D51">
            <v>50</v>
          </cell>
        </row>
        <row r="52">
          <cell r="D52">
            <v>40</v>
          </cell>
        </row>
        <row r="53">
          <cell r="D53">
            <v>7</v>
          </cell>
        </row>
        <row r="54">
          <cell r="D54">
            <v>7</v>
          </cell>
        </row>
        <row r="55">
          <cell r="D55">
            <v>350</v>
          </cell>
        </row>
        <row r="56">
          <cell r="D56">
            <v>40</v>
          </cell>
        </row>
        <row r="57">
          <cell r="D57">
            <v>10</v>
          </cell>
        </row>
        <row r="58">
          <cell r="D58">
            <v>100</v>
          </cell>
        </row>
        <row r="59">
          <cell r="D59">
            <v>60</v>
          </cell>
        </row>
        <row r="60">
          <cell r="D60">
            <v>100</v>
          </cell>
        </row>
        <row r="61">
          <cell r="D61">
            <v>40</v>
          </cell>
        </row>
        <row r="62">
          <cell r="D62">
            <v>40</v>
          </cell>
        </row>
        <row r="63">
          <cell r="D63">
            <v>3</v>
          </cell>
        </row>
        <row r="64">
          <cell r="D64">
            <v>100</v>
          </cell>
        </row>
        <row r="65">
          <cell r="D65">
            <v>40</v>
          </cell>
        </row>
        <row r="66">
          <cell r="D66">
            <v>40</v>
          </cell>
        </row>
        <row r="67">
          <cell r="D67">
            <v>600</v>
          </cell>
        </row>
        <row r="68">
          <cell r="D68">
            <v>18</v>
          </cell>
        </row>
        <row r="69">
          <cell r="D69">
            <v>100</v>
          </cell>
        </row>
        <row r="70">
          <cell r="D70">
            <v>15</v>
          </cell>
        </row>
        <row r="71">
          <cell r="D71">
            <v>15</v>
          </cell>
        </row>
        <row r="72">
          <cell r="D72">
            <v>30</v>
          </cell>
        </row>
        <row r="73">
          <cell r="D73">
            <v>2600</v>
          </cell>
        </row>
        <row r="74">
          <cell r="D74">
            <v>200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Żłobek"/>
    </sheetNames>
    <sheetDataSet>
      <sheetData sheetId="0">
        <row r="6">
          <cell r="D6">
            <v>20</v>
          </cell>
        </row>
        <row r="7">
          <cell r="D7">
            <v>60</v>
          </cell>
        </row>
        <row r="8">
          <cell r="D8">
            <v>30</v>
          </cell>
        </row>
        <row r="9">
          <cell r="D9">
            <v>100</v>
          </cell>
        </row>
        <row r="10">
          <cell r="D10">
            <v>350</v>
          </cell>
        </row>
        <row r="11">
          <cell r="D11">
            <v>60</v>
          </cell>
        </row>
        <row r="12">
          <cell r="D12">
            <v>300</v>
          </cell>
        </row>
        <row r="13">
          <cell r="D13">
            <v>30</v>
          </cell>
        </row>
        <row r="14">
          <cell r="D14">
            <v>30</v>
          </cell>
        </row>
        <row r="15">
          <cell r="D15">
            <v>12</v>
          </cell>
        </row>
        <row r="16">
          <cell r="D16">
            <v>15</v>
          </cell>
        </row>
        <row r="17">
          <cell r="D17">
            <v>300</v>
          </cell>
        </row>
        <row r="18">
          <cell r="D18">
            <v>10</v>
          </cell>
        </row>
        <row r="19">
          <cell r="D19">
            <v>20</v>
          </cell>
        </row>
        <row r="20">
          <cell r="D20">
            <v>150</v>
          </cell>
        </row>
        <row r="21">
          <cell r="D21">
            <v>30</v>
          </cell>
        </row>
        <row r="22">
          <cell r="D22">
            <v>36</v>
          </cell>
        </row>
        <row r="23">
          <cell r="D23">
            <v>60</v>
          </cell>
        </row>
        <row r="24">
          <cell r="D24">
            <v>20</v>
          </cell>
        </row>
        <row r="25">
          <cell r="D25">
            <v>750</v>
          </cell>
        </row>
        <row r="26">
          <cell r="D26">
            <v>30</v>
          </cell>
        </row>
        <row r="27">
          <cell r="D27">
            <v>30</v>
          </cell>
        </row>
        <row r="28">
          <cell r="D28">
            <v>80</v>
          </cell>
        </row>
        <row r="29">
          <cell r="D29">
            <v>300</v>
          </cell>
        </row>
        <row r="30">
          <cell r="D30">
            <v>20</v>
          </cell>
        </row>
        <row r="31">
          <cell r="D31">
            <v>5</v>
          </cell>
        </row>
        <row r="32">
          <cell r="D32">
            <v>10</v>
          </cell>
        </row>
        <row r="33">
          <cell r="D33">
            <v>12</v>
          </cell>
        </row>
        <row r="34">
          <cell r="D34">
            <v>150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Żłobek"/>
    </sheetNames>
    <sheetDataSet>
      <sheetData sheetId="0">
        <row r="6">
          <cell r="D6">
            <v>4</v>
          </cell>
        </row>
        <row r="7">
          <cell r="D7">
            <v>4</v>
          </cell>
        </row>
        <row r="8">
          <cell r="D8">
            <v>4</v>
          </cell>
        </row>
        <row r="9">
          <cell r="D9">
            <v>4</v>
          </cell>
        </row>
        <row r="10">
          <cell r="D10">
            <v>4</v>
          </cell>
        </row>
        <row r="11">
          <cell r="D11">
            <v>4</v>
          </cell>
        </row>
        <row r="12">
          <cell r="D12">
            <v>4</v>
          </cell>
        </row>
        <row r="13">
          <cell r="D13">
            <v>4</v>
          </cell>
        </row>
        <row r="14">
          <cell r="D14">
            <v>4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Żłobek"/>
    </sheetNames>
    <sheetDataSet>
      <sheetData sheetId="0">
        <row r="6">
          <cell r="D6">
            <v>250</v>
          </cell>
        </row>
        <row r="7">
          <cell r="D7">
            <v>75</v>
          </cell>
        </row>
        <row r="8">
          <cell r="D8">
            <v>75</v>
          </cell>
        </row>
        <row r="9">
          <cell r="D9">
            <v>450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Żłobek"/>
    </sheetNames>
    <sheetDataSet>
      <sheetData sheetId="0">
        <row r="6">
          <cell r="D6">
            <v>20</v>
          </cell>
        </row>
        <row r="7">
          <cell r="D7">
            <v>20</v>
          </cell>
        </row>
        <row r="8">
          <cell r="D8">
            <v>20</v>
          </cell>
        </row>
        <row r="9">
          <cell r="D9">
            <v>80</v>
          </cell>
        </row>
        <row r="10">
          <cell r="D10">
            <v>30</v>
          </cell>
        </row>
        <row r="11">
          <cell r="D11">
            <v>5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Żłobek"/>
    </sheetNames>
    <sheetDataSet>
      <sheetData sheetId="0">
        <row r="6">
          <cell r="D6">
            <v>5</v>
          </cell>
        </row>
        <row r="7">
          <cell r="D7">
            <v>5</v>
          </cell>
        </row>
        <row r="8">
          <cell r="D8">
            <v>5</v>
          </cell>
        </row>
        <row r="9">
          <cell r="D9">
            <v>200</v>
          </cell>
        </row>
        <row r="10">
          <cell r="D10">
            <v>120</v>
          </cell>
        </row>
        <row r="11">
          <cell r="D11">
            <v>50</v>
          </cell>
        </row>
        <row r="12">
          <cell r="D12">
            <v>30</v>
          </cell>
        </row>
        <row r="13">
          <cell r="D13">
            <v>100</v>
          </cell>
        </row>
        <row r="14">
          <cell r="D14">
            <v>10</v>
          </cell>
        </row>
        <row r="15">
          <cell r="D15">
            <v>15</v>
          </cell>
        </row>
        <row r="16">
          <cell r="D16">
            <v>15</v>
          </cell>
        </row>
        <row r="17">
          <cell r="D17">
            <v>5</v>
          </cell>
        </row>
        <row r="18">
          <cell r="D18">
            <v>35</v>
          </cell>
        </row>
        <row r="19">
          <cell r="D19">
            <v>50</v>
          </cell>
        </row>
        <row r="20">
          <cell r="D20">
            <v>10</v>
          </cell>
        </row>
        <row r="21">
          <cell r="D21">
            <v>10</v>
          </cell>
        </row>
        <row r="22">
          <cell r="D22">
            <v>40</v>
          </cell>
        </row>
        <row r="23">
          <cell r="D23">
            <v>10</v>
          </cell>
        </row>
        <row r="24">
          <cell r="D24">
            <v>20</v>
          </cell>
        </row>
        <row r="25">
          <cell r="D25">
            <v>40</v>
          </cell>
        </row>
        <row r="26">
          <cell r="D26">
            <v>90</v>
          </cell>
        </row>
        <row r="27">
          <cell r="D27">
            <v>90</v>
          </cell>
        </row>
        <row r="28">
          <cell r="D28">
            <v>90</v>
          </cell>
        </row>
        <row r="29">
          <cell r="D29">
            <v>40</v>
          </cell>
        </row>
        <row r="30">
          <cell r="D30">
            <v>20</v>
          </cell>
        </row>
        <row r="31">
          <cell r="D31">
            <v>120</v>
          </cell>
        </row>
        <row r="32">
          <cell r="D32">
            <v>5</v>
          </cell>
        </row>
        <row r="33">
          <cell r="D33">
            <v>5</v>
          </cell>
        </row>
        <row r="34">
          <cell r="D34">
            <v>5</v>
          </cell>
        </row>
        <row r="35">
          <cell r="D35">
            <v>5</v>
          </cell>
        </row>
        <row r="36">
          <cell r="D36">
            <v>120</v>
          </cell>
        </row>
        <row r="37">
          <cell r="D37">
            <v>20</v>
          </cell>
        </row>
        <row r="38">
          <cell r="D38">
            <v>30</v>
          </cell>
        </row>
        <row r="39">
          <cell r="D39">
            <v>20</v>
          </cell>
        </row>
        <row r="40">
          <cell r="D40">
            <v>20</v>
          </cell>
        </row>
        <row r="41">
          <cell r="D41">
            <v>15</v>
          </cell>
        </row>
        <row r="42">
          <cell r="D42">
            <v>30</v>
          </cell>
        </row>
        <row r="43">
          <cell r="D43">
            <v>130</v>
          </cell>
        </row>
        <row r="44">
          <cell r="D44">
            <v>20</v>
          </cell>
        </row>
        <row r="45">
          <cell r="D45">
            <v>50</v>
          </cell>
        </row>
        <row r="46">
          <cell r="D46">
            <v>50</v>
          </cell>
        </row>
        <row r="47">
          <cell r="D47">
            <v>20</v>
          </cell>
        </row>
        <row r="48">
          <cell r="D48">
            <v>100</v>
          </cell>
        </row>
        <row r="49">
          <cell r="D49">
            <v>50</v>
          </cell>
        </row>
        <row r="50">
          <cell r="D50">
            <v>30</v>
          </cell>
        </row>
        <row r="51">
          <cell r="D51">
            <v>50</v>
          </cell>
        </row>
        <row r="52">
          <cell r="D52">
            <v>20</v>
          </cell>
        </row>
        <row r="53">
          <cell r="D53">
            <v>20</v>
          </cell>
        </row>
        <row r="54">
          <cell r="D54">
            <v>50</v>
          </cell>
        </row>
        <row r="55">
          <cell r="D55">
            <v>20</v>
          </cell>
        </row>
        <row r="56">
          <cell r="D56">
            <v>60</v>
          </cell>
        </row>
        <row r="57">
          <cell r="D57">
            <v>60</v>
          </cell>
        </row>
        <row r="58">
          <cell r="D58">
            <v>10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Żłobek"/>
    </sheetNames>
    <sheetDataSet>
      <sheetData sheetId="0">
        <row r="6">
          <cell r="D6">
            <v>20</v>
          </cell>
        </row>
        <row r="7">
          <cell r="D7">
            <v>10</v>
          </cell>
        </row>
        <row r="8">
          <cell r="D8">
            <v>10</v>
          </cell>
        </row>
        <row r="9">
          <cell r="D9">
            <v>12</v>
          </cell>
        </row>
        <row r="10">
          <cell r="D10">
            <v>10</v>
          </cell>
        </row>
        <row r="11">
          <cell r="D11">
            <v>4</v>
          </cell>
        </row>
        <row r="12">
          <cell r="D12">
            <v>4</v>
          </cell>
        </row>
        <row r="13">
          <cell r="D13">
            <v>4</v>
          </cell>
        </row>
        <row r="14">
          <cell r="D14">
            <v>50</v>
          </cell>
        </row>
        <row r="15">
          <cell r="D15">
            <v>100</v>
          </cell>
        </row>
        <row r="16">
          <cell r="D16">
            <v>100</v>
          </cell>
        </row>
        <row r="17">
          <cell r="D17">
            <v>30</v>
          </cell>
        </row>
        <row r="18">
          <cell r="D18">
            <v>100</v>
          </cell>
        </row>
        <row r="19">
          <cell r="D19">
            <v>20</v>
          </cell>
        </row>
        <row r="20">
          <cell r="D20">
            <v>15</v>
          </cell>
        </row>
        <row r="21">
          <cell r="D21">
            <v>20</v>
          </cell>
        </row>
        <row r="22">
          <cell r="D22">
            <v>20</v>
          </cell>
        </row>
        <row r="23">
          <cell r="D23">
            <v>20</v>
          </cell>
        </row>
        <row r="24">
          <cell r="D24">
            <v>20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3D8C6E-A704-4768-82BD-5766349AA31B}">
  <dimension ref="A1:D31"/>
  <sheetViews>
    <sheetView tabSelected="1" workbookViewId="0">
      <selection activeCell="S11" sqref="S11"/>
    </sheetView>
  </sheetViews>
  <sheetFormatPr defaultRowHeight="15"/>
  <cols>
    <col min="1" max="1" width="5.7109375" style="14" customWidth="1"/>
    <col min="2" max="2" width="38.7109375" style="14" customWidth="1"/>
    <col min="3" max="4" width="8.85546875" style="14" customWidth="1"/>
  </cols>
  <sheetData>
    <row r="1" spans="1:4">
      <c r="A1" s="1" t="s">
        <v>293</v>
      </c>
      <c r="B1" s="1"/>
      <c r="C1" s="1"/>
      <c r="D1" s="1"/>
    </row>
    <row r="2" spans="1:4">
      <c r="A2" s="2" t="s">
        <v>298</v>
      </c>
      <c r="B2" s="2"/>
      <c r="C2" s="2"/>
      <c r="D2" s="2"/>
    </row>
    <row r="3" spans="1:4">
      <c r="A3" s="13" t="s">
        <v>0</v>
      </c>
      <c r="B3" s="3" t="s">
        <v>1</v>
      </c>
      <c r="C3" s="3" t="s">
        <v>2</v>
      </c>
      <c r="D3" s="3" t="s">
        <v>3</v>
      </c>
    </row>
    <row r="4" spans="1:4">
      <c r="A4" s="4" t="s">
        <v>4</v>
      </c>
      <c r="B4" s="12" t="s">
        <v>18</v>
      </c>
      <c r="C4" s="6" t="s">
        <v>19</v>
      </c>
      <c r="D4" s="6">
        <f>[1]Żłobek!D6</f>
        <v>60</v>
      </c>
    </row>
    <row r="5" spans="1:4">
      <c r="A5" s="4" t="s">
        <v>6</v>
      </c>
      <c r="B5" s="12" t="s">
        <v>20</v>
      </c>
      <c r="C5" s="6" t="s">
        <v>19</v>
      </c>
      <c r="D5" s="6">
        <f>[1]Żłobek!D7</f>
        <v>250</v>
      </c>
    </row>
    <row r="6" spans="1:4">
      <c r="A6" s="4" t="s">
        <v>7</v>
      </c>
      <c r="B6" s="12" t="s">
        <v>21</v>
      </c>
      <c r="C6" s="6" t="s">
        <v>19</v>
      </c>
      <c r="D6" s="6">
        <f>[1]Żłobek!D8</f>
        <v>200</v>
      </c>
    </row>
    <row r="7" spans="1:4">
      <c r="A7" s="4" t="s">
        <v>8</v>
      </c>
      <c r="B7" s="12" t="s">
        <v>22</v>
      </c>
      <c r="C7" s="6" t="s">
        <v>19</v>
      </c>
      <c r="D7" s="6">
        <f>[1]Żłobek!D9</f>
        <v>50</v>
      </c>
    </row>
    <row r="8" spans="1:4">
      <c r="A8" s="4" t="s">
        <v>9</v>
      </c>
      <c r="B8" s="12" t="s">
        <v>23</v>
      </c>
      <c r="C8" s="6" t="s">
        <v>19</v>
      </c>
      <c r="D8" s="6">
        <f>[1]Żłobek!D10</f>
        <v>50</v>
      </c>
    </row>
    <row r="9" spans="1:4">
      <c r="A9" s="4" t="s">
        <v>10</v>
      </c>
      <c r="B9" s="12" t="s">
        <v>24</v>
      </c>
      <c r="C9" s="6" t="s">
        <v>19</v>
      </c>
      <c r="D9" s="6">
        <f>[1]Żłobek!D11</f>
        <v>20</v>
      </c>
    </row>
    <row r="10" spans="1:4">
      <c r="A10" s="4" t="s">
        <v>11</v>
      </c>
      <c r="B10" s="12" t="s">
        <v>25</v>
      </c>
      <c r="C10" s="6" t="s">
        <v>19</v>
      </c>
      <c r="D10" s="6">
        <f>[1]Żłobek!D12</f>
        <v>100</v>
      </c>
    </row>
    <row r="11" spans="1:4">
      <c r="A11" s="4" t="s">
        <v>12</v>
      </c>
      <c r="B11" s="12" t="s">
        <v>26</v>
      </c>
      <c r="C11" s="6" t="s">
        <v>19</v>
      </c>
      <c r="D11" s="6">
        <f>[1]Żłobek!D13</f>
        <v>1800</v>
      </c>
    </row>
    <row r="12" spans="1:4">
      <c r="A12" s="4" t="s">
        <v>13</v>
      </c>
      <c r="B12" s="12" t="s">
        <v>27</v>
      </c>
      <c r="C12" s="6" t="s">
        <v>19</v>
      </c>
      <c r="D12" s="6">
        <f>[1]Żłobek!D14</f>
        <v>100</v>
      </c>
    </row>
    <row r="13" spans="1:4">
      <c r="A13" s="4" t="s">
        <v>14</v>
      </c>
      <c r="B13" s="12" t="s">
        <v>28</v>
      </c>
      <c r="C13" s="6" t="s">
        <v>19</v>
      </c>
      <c r="D13" s="6">
        <f>[1]Żłobek!D15</f>
        <v>1500</v>
      </c>
    </row>
    <row r="14" spans="1:4">
      <c r="A14" s="4" t="s">
        <v>15</v>
      </c>
      <c r="B14" s="12" t="s">
        <v>29</v>
      </c>
      <c r="C14" s="6" t="s">
        <v>19</v>
      </c>
      <c r="D14" s="6">
        <f>[1]Żłobek!D16</f>
        <v>1000</v>
      </c>
    </row>
    <row r="15" spans="1:4">
      <c r="A15" s="4" t="s">
        <v>30</v>
      </c>
      <c r="B15" s="12" t="s">
        <v>31</v>
      </c>
      <c r="C15" s="6" t="s">
        <v>5</v>
      </c>
      <c r="D15" s="6">
        <f>[1]Żłobek!D17</f>
        <v>100</v>
      </c>
    </row>
    <row r="16" spans="1:4">
      <c r="A16" s="4" t="s">
        <v>32</v>
      </c>
      <c r="B16" s="12" t="s">
        <v>33</v>
      </c>
      <c r="C16" s="6" t="s">
        <v>19</v>
      </c>
      <c r="D16" s="6">
        <f>[1]Żłobek!D18</f>
        <v>5</v>
      </c>
    </row>
    <row r="17" spans="1:4">
      <c r="A17" s="4" t="s">
        <v>34</v>
      </c>
      <c r="B17" s="12" t="s">
        <v>35</v>
      </c>
      <c r="C17" s="6" t="s">
        <v>19</v>
      </c>
      <c r="D17" s="6">
        <f>[1]Żłobek!D19</f>
        <v>30</v>
      </c>
    </row>
    <row r="18" spans="1:4">
      <c r="A18" s="4" t="s">
        <v>36</v>
      </c>
      <c r="B18" s="12" t="s">
        <v>37</v>
      </c>
      <c r="C18" s="6" t="s">
        <v>19</v>
      </c>
      <c r="D18" s="6">
        <f>[1]Żłobek!D20</f>
        <v>1000</v>
      </c>
    </row>
    <row r="19" spans="1:4">
      <c r="A19" s="4" t="s">
        <v>38</v>
      </c>
      <c r="B19" s="12" t="s">
        <v>39</v>
      </c>
      <c r="C19" s="6" t="s">
        <v>19</v>
      </c>
      <c r="D19" s="6">
        <f>[1]Żłobek!D21</f>
        <v>250</v>
      </c>
    </row>
    <row r="20" spans="1:4">
      <c r="A20" s="4" t="s">
        <v>40</v>
      </c>
      <c r="B20" s="12" t="s">
        <v>41</v>
      </c>
      <c r="C20" s="6" t="s">
        <v>19</v>
      </c>
      <c r="D20" s="6">
        <f>[1]Żłobek!D22</f>
        <v>35</v>
      </c>
    </row>
    <row r="21" spans="1:4">
      <c r="A21" s="4" t="s">
        <v>42</v>
      </c>
      <c r="B21" s="12" t="s">
        <v>43</v>
      </c>
      <c r="C21" s="6" t="s">
        <v>19</v>
      </c>
      <c r="D21" s="6">
        <f>[1]Żłobek!D23</f>
        <v>1500</v>
      </c>
    </row>
    <row r="22" spans="1:4">
      <c r="A22" s="4" t="s">
        <v>44</v>
      </c>
      <c r="B22" s="12" t="s">
        <v>45</v>
      </c>
      <c r="C22" s="6" t="s">
        <v>19</v>
      </c>
      <c r="D22" s="6">
        <f>[1]Żłobek!D24</f>
        <v>50</v>
      </c>
    </row>
    <row r="23" spans="1:4">
      <c r="A23" s="4" t="s">
        <v>46</v>
      </c>
      <c r="B23" s="12" t="s">
        <v>47</v>
      </c>
      <c r="C23" s="6" t="s">
        <v>19</v>
      </c>
      <c r="D23" s="6">
        <f>[1]Żłobek!D25</f>
        <v>80</v>
      </c>
    </row>
    <row r="24" spans="1:4">
      <c r="A24" s="4" t="s">
        <v>48</v>
      </c>
      <c r="B24" s="12" t="s">
        <v>49</v>
      </c>
      <c r="C24" s="6" t="s">
        <v>19</v>
      </c>
      <c r="D24" s="6">
        <f>[1]Żłobek!D26</f>
        <v>200</v>
      </c>
    </row>
    <row r="25" spans="1:4">
      <c r="A25" s="4" t="s">
        <v>50</v>
      </c>
      <c r="B25" s="12" t="s">
        <v>51</v>
      </c>
      <c r="C25" s="6" t="s">
        <v>19</v>
      </c>
      <c r="D25" s="6">
        <f>[1]Żłobek!D27</f>
        <v>60</v>
      </c>
    </row>
    <row r="26" spans="1:4">
      <c r="A26" s="4" t="s">
        <v>52</v>
      </c>
      <c r="B26" s="12" t="s">
        <v>53</v>
      </c>
      <c r="C26" s="6" t="s">
        <v>19</v>
      </c>
      <c r="D26" s="6">
        <f>[1]Żłobek!D28</f>
        <v>5</v>
      </c>
    </row>
    <row r="27" spans="1:4">
      <c r="A27" s="4" t="s">
        <v>54</v>
      </c>
      <c r="B27" s="12" t="s">
        <v>55</v>
      </c>
      <c r="C27" s="6" t="s">
        <v>19</v>
      </c>
      <c r="D27" s="6">
        <f>[1]Żłobek!D29</f>
        <v>80</v>
      </c>
    </row>
    <row r="28" spans="1:4">
      <c r="A28" s="4" t="s">
        <v>56</v>
      </c>
      <c r="B28" s="12" t="s">
        <v>57</v>
      </c>
      <c r="C28" s="6" t="s">
        <v>19</v>
      </c>
      <c r="D28" s="6">
        <f>[1]Żłobek!D30</f>
        <v>30</v>
      </c>
    </row>
    <row r="29" spans="1:4">
      <c r="A29" s="4" t="s">
        <v>58</v>
      </c>
      <c r="B29" s="12" t="s">
        <v>59</v>
      </c>
      <c r="C29" s="6" t="s">
        <v>19</v>
      </c>
      <c r="D29" s="6">
        <f>[1]Żłobek!D31</f>
        <v>30</v>
      </c>
    </row>
    <row r="30" spans="1:4">
      <c r="A30" s="4" t="s">
        <v>60</v>
      </c>
      <c r="B30" s="12" t="s">
        <v>61</v>
      </c>
      <c r="C30" s="6" t="s">
        <v>5</v>
      </c>
      <c r="D30" s="6">
        <f>[1]Żłobek!D32</f>
        <v>75</v>
      </c>
    </row>
    <row r="31" spans="1:4">
      <c r="A31" s="22" t="s">
        <v>16</v>
      </c>
      <c r="B31" s="22"/>
      <c r="C31" s="22"/>
      <c r="D31" s="22"/>
    </row>
  </sheetData>
  <mergeCells count="1">
    <mergeCell ref="A31:D3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41CD72-B53A-4694-93BC-655F2B85D125}">
  <dimension ref="A1:D73"/>
  <sheetViews>
    <sheetView topLeftCell="A2" workbookViewId="0">
      <selection activeCell="D4" sqref="D4:D72"/>
    </sheetView>
  </sheetViews>
  <sheetFormatPr defaultRowHeight="15"/>
  <cols>
    <col min="1" max="1" width="5.85546875" style="14" customWidth="1"/>
    <col min="2" max="2" width="43.85546875" style="14" customWidth="1"/>
    <col min="3" max="4" width="9.140625" style="14"/>
  </cols>
  <sheetData>
    <row r="1" spans="1:4">
      <c r="A1" s="23" t="s">
        <v>294</v>
      </c>
      <c r="B1" s="23"/>
      <c r="C1" s="23"/>
      <c r="D1" s="23"/>
    </row>
    <row r="2" spans="1:4">
      <c r="A2" s="24" t="s">
        <v>17</v>
      </c>
      <c r="B2" s="24"/>
      <c r="C2" s="24"/>
      <c r="D2" s="24"/>
    </row>
    <row r="3" spans="1:4">
      <c r="A3" s="3" t="s">
        <v>0</v>
      </c>
      <c r="B3" s="3" t="s">
        <v>1</v>
      </c>
      <c r="C3" s="3" t="s">
        <v>2</v>
      </c>
      <c r="D3" s="3" t="s">
        <v>3</v>
      </c>
    </row>
    <row r="4" spans="1:4">
      <c r="A4" s="4" t="s">
        <v>4</v>
      </c>
      <c r="B4" s="6" t="s">
        <v>63</v>
      </c>
      <c r="C4" s="6" t="s">
        <v>5</v>
      </c>
      <c r="D4" s="6">
        <f>[2]Żłobek!D6</f>
        <v>90</v>
      </c>
    </row>
    <row r="5" spans="1:4">
      <c r="A5" s="4" t="s">
        <v>6</v>
      </c>
      <c r="B5" s="6" t="s">
        <v>64</v>
      </c>
      <c r="C5" s="6" t="s">
        <v>5</v>
      </c>
      <c r="D5" s="6">
        <f>[2]Żłobek!D7</f>
        <v>2</v>
      </c>
    </row>
    <row r="6" spans="1:4">
      <c r="A6" s="4" t="s">
        <v>7</v>
      </c>
      <c r="B6" s="6" t="s">
        <v>65</v>
      </c>
      <c r="C6" s="6" t="s">
        <v>5</v>
      </c>
      <c r="D6" s="6">
        <f>[2]Żłobek!D8</f>
        <v>150</v>
      </c>
    </row>
    <row r="7" spans="1:4">
      <c r="A7" s="4" t="s">
        <v>8</v>
      </c>
      <c r="B7" s="6" t="s">
        <v>66</v>
      </c>
      <c r="C7" s="6" t="s">
        <v>19</v>
      </c>
      <c r="D7" s="6">
        <f>[2]Żłobek!D9</f>
        <v>3</v>
      </c>
    </row>
    <row r="8" spans="1:4">
      <c r="A8" s="4" t="s">
        <v>9</v>
      </c>
      <c r="B8" s="6" t="s">
        <v>67</v>
      </c>
      <c r="C8" s="6" t="s">
        <v>5</v>
      </c>
      <c r="D8" s="6">
        <f>[2]Żłobek!D10</f>
        <v>15</v>
      </c>
    </row>
    <row r="9" spans="1:4">
      <c r="A9" s="4" t="s">
        <v>10</v>
      </c>
      <c r="B9" s="6" t="s">
        <v>68</v>
      </c>
      <c r="C9" s="6" t="s">
        <v>19</v>
      </c>
      <c r="D9" s="6">
        <f>[2]Żłobek!D11</f>
        <v>40</v>
      </c>
    </row>
    <row r="10" spans="1:4">
      <c r="A10" s="4" t="s">
        <v>11</v>
      </c>
      <c r="B10" s="6" t="s">
        <v>69</v>
      </c>
      <c r="C10" s="6" t="s">
        <v>19</v>
      </c>
      <c r="D10" s="6">
        <f>[2]Żłobek!D12</f>
        <v>10</v>
      </c>
    </row>
    <row r="11" spans="1:4">
      <c r="A11" s="4" t="s">
        <v>12</v>
      </c>
      <c r="B11" s="6" t="s">
        <v>70</v>
      </c>
      <c r="C11" s="6" t="s">
        <v>5</v>
      </c>
      <c r="D11" s="6">
        <f>[2]Żłobek!D13</f>
        <v>5</v>
      </c>
    </row>
    <row r="12" spans="1:4">
      <c r="A12" s="4" t="s">
        <v>13</v>
      </c>
      <c r="B12" s="6" t="s">
        <v>71</v>
      </c>
      <c r="C12" s="6" t="s">
        <v>5</v>
      </c>
      <c r="D12" s="6">
        <f>[2]Żłobek!D14</f>
        <v>150</v>
      </c>
    </row>
    <row r="13" spans="1:4">
      <c r="A13" s="4" t="s">
        <v>14</v>
      </c>
      <c r="B13" s="6" t="s">
        <v>72</v>
      </c>
      <c r="C13" s="6" t="s">
        <v>5</v>
      </c>
      <c r="D13" s="6">
        <f>[2]Żłobek!D15</f>
        <v>30</v>
      </c>
    </row>
    <row r="14" spans="1:4">
      <c r="A14" s="4" t="s">
        <v>15</v>
      </c>
      <c r="B14" s="6" t="s">
        <v>73</v>
      </c>
      <c r="C14" s="6" t="s">
        <v>5</v>
      </c>
      <c r="D14" s="6">
        <f>[2]Żłobek!D16</f>
        <v>4</v>
      </c>
    </row>
    <row r="15" spans="1:4">
      <c r="A15" s="4" t="s">
        <v>30</v>
      </c>
      <c r="B15" s="6" t="s">
        <v>74</v>
      </c>
      <c r="C15" s="6" t="s">
        <v>5</v>
      </c>
      <c r="D15" s="6">
        <f>[2]Żłobek!D17</f>
        <v>30</v>
      </c>
    </row>
    <row r="16" spans="1:4">
      <c r="A16" s="4" t="s">
        <v>32</v>
      </c>
      <c r="B16" s="6" t="s">
        <v>75</v>
      </c>
      <c r="C16" s="6" t="s">
        <v>5</v>
      </c>
      <c r="D16" s="6">
        <f>[2]Żłobek!D18</f>
        <v>75</v>
      </c>
    </row>
    <row r="17" spans="1:4">
      <c r="A17" s="4" t="s">
        <v>34</v>
      </c>
      <c r="B17" s="6" t="s">
        <v>76</v>
      </c>
      <c r="C17" s="6" t="s">
        <v>19</v>
      </c>
      <c r="D17" s="6">
        <f>[2]Żłobek!D19</f>
        <v>10</v>
      </c>
    </row>
    <row r="18" spans="1:4">
      <c r="A18" s="4" t="s">
        <v>36</v>
      </c>
      <c r="B18" s="6" t="s">
        <v>77</v>
      </c>
      <c r="C18" s="6" t="s">
        <v>5</v>
      </c>
      <c r="D18" s="6">
        <f>[2]Żłobek!D20</f>
        <v>10</v>
      </c>
    </row>
    <row r="19" spans="1:4">
      <c r="A19" s="4" t="s">
        <v>38</v>
      </c>
      <c r="B19" s="15" t="s">
        <v>78</v>
      </c>
      <c r="C19" s="6" t="s">
        <v>19</v>
      </c>
      <c r="D19" s="6">
        <f>[2]Żłobek!D21</f>
        <v>20</v>
      </c>
    </row>
    <row r="20" spans="1:4">
      <c r="A20" s="4" t="s">
        <v>40</v>
      </c>
      <c r="B20" s="6" t="s">
        <v>79</v>
      </c>
      <c r="C20" s="6" t="s">
        <v>19</v>
      </c>
      <c r="D20" s="6">
        <f>[2]Żłobek!D22</f>
        <v>40</v>
      </c>
    </row>
    <row r="21" spans="1:4">
      <c r="A21" s="4" t="s">
        <v>42</v>
      </c>
      <c r="B21" s="6" t="s">
        <v>80</v>
      </c>
      <c r="C21" s="6" t="s">
        <v>19</v>
      </c>
      <c r="D21" s="6">
        <f>[2]Żłobek!D23</f>
        <v>50</v>
      </c>
    </row>
    <row r="22" spans="1:4">
      <c r="A22" s="4" t="s">
        <v>44</v>
      </c>
      <c r="B22" s="6" t="s">
        <v>81</v>
      </c>
      <c r="C22" s="6" t="s">
        <v>5</v>
      </c>
      <c r="D22" s="6">
        <f>[2]Żłobek!D24</f>
        <v>75</v>
      </c>
    </row>
    <row r="23" spans="1:4">
      <c r="A23" s="4" t="s">
        <v>46</v>
      </c>
      <c r="B23" s="6" t="s">
        <v>82</v>
      </c>
      <c r="C23" s="6" t="s">
        <v>5</v>
      </c>
      <c r="D23" s="6">
        <f>[2]Żłobek!D25</f>
        <v>450</v>
      </c>
    </row>
    <row r="24" spans="1:4">
      <c r="A24" s="4" t="s">
        <v>48</v>
      </c>
      <c r="B24" s="6" t="s">
        <v>83</v>
      </c>
      <c r="C24" s="6" t="s">
        <v>84</v>
      </c>
      <c r="D24" s="6">
        <f>[2]Żłobek!D26</f>
        <v>800</v>
      </c>
    </row>
    <row r="25" spans="1:4">
      <c r="A25" s="4" t="s">
        <v>50</v>
      </c>
      <c r="B25" s="6" t="s">
        <v>85</v>
      </c>
      <c r="C25" s="6" t="s">
        <v>5</v>
      </c>
      <c r="D25" s="6">
        <f>[2]Żłobek!D27</f>
        <v>2</v>
      </c>
    </row>
    <row r="26" spans="1:4">
      <c r="A26" s="4" t="s">
        <v>52</v>
      </c>
      <c r="B26" s="6" t="s">
        <v>86</v>
      </c>
      <c r="C26" s="6" t="s">
        <v>5</v>
      </c>
      <c r="D26" s="6">
        <f>[2]Żłobek!D28</f>
        <v>20</v>
      </c>
    </row>
    <row r="27" spans="1:4">
      <c r="A27" s="4" t="s">
        <v>54</v>
      </c>
      <c r="B27" s="6" t="s">
        <v>87</v>
      </c>
      <c r="C27" s="6" t="s">
        <v>19</v>
      </c>
      <c r="D27" s="6">
        <f>[2]Żłobek!D29</f>
        <v>20</v>
      </c>
    </row>
    <row r="28" spans="1:4">
      <c r="A28" s="4" t="s">
        <v>56</v>
      </c>
      <c r="B28" s="6" t="s">
        <v>88</v>
      </c>
      <c r="C28" s="6" t="s">
        <v>19</v>
      </c>
      <c r="D28" s="6">
        <f>[2]Żłobek!D30</f>
        <v>40</v>
      </c>
    </row>
    <row r="29" spans="1:4">
      <c r="A29" s="4" t="s">
        <v>58</v>
      </c>
      <c r="B29" s="6" t="s">
        <v>89</v>
      </c>
      <c r="C29" s="6" t="s">
        <v>5</v>
      </c>
      <c r="D29" s="6">
        <f>[2]Żłobek!D31</f>
        <v>40</v>
      </c>
    </row>
    <row r="30" spans="1:4">
      <c r="A30" s="4" t="s">
        <v>60</v>
      </c>
      <c r="B30" s="6" t="s">
        <v>90</v>
      </c>
      <c r="C30" s="6" t="s">
        <v>19</v>
      </c>
      <c r="D30" s="6">
        <f>[2]Żłobek!D32</f>
        <v>40</v>
      </c>
    </row>
    <row r="31" spans="1:4">
      <c r="A31" s="4" t="s">
        <v>62</v>
      </c>
      <c r="B31" s="6" t="s">
        <v>91</v>
      </c>
      <c r="C31" s="6" t="s">
        <v>5</v>
      </c>
      <c r="D31" s="6">
        <f>[2]Żłobek!D33</f>
        <v>50</v>
      </c>
    </row>
    <row r="32" spans="1:4">
      <c r="A32" s="4" t="s">
        <v>92</v>
      </c>
      <c r="B32" s="6" t="s">
        <v>93</v>
      </c>
      <c r="C32" s="6" t="s">
        <v>5</v>
      </c>
      <c r="D32" s="6">
        <f>[2]Żłobek!D34</f>
        <v>30</v>
      </c>
    </row>
    <row r="33" spans="1:4">
      <c r="A33" s="4" t="s">
        <v>94</v>
      </c>
      <c r="B33" s="6" t="s">
        <v>95</v>
      </c>
      <c r="C33" s="6" t="s">
        <v>5</v>
      </c>
      <c r="D33" s="6">
        <f>[2]Żłobek!D35</f>
        <v>100</v>
      </c>
    </row>
    <row r="34" spans="1:4">
      <c r="A34" s="4" t="s">
        <v>96</v>
      </c>
      <c r="B34" s="6" t="s">
        <v>97</v>
      </c>
      <c r="C34" s="6" t="s">
        <v>19</v>
      </c>
      <c r="D34" s="6">
        <f>[2]Żłobek!D36</f>
        <v>30</v>
      </c>
    </row>
    <row r="35" spans="1:4">
      <c r="A35" s="4" t="s">
        <v>98</v>
      </c>
      <c r="B35" s="6" t="s">
        <v>99</v>
      </c>
      <c r="C35" s="6" t="s">
        <v>19</v>
      </c>
      <c r="D35" s="6">
        <f>[2]Żłobek!D37</f>
        <v>30</v>
      </c>
    </row>
    <row r="36" spans="1:4">
      <c r="A36" s="4" t="s">
        <v>100</v>
      </c>
      <c r="B36" s="6" t="s">
        <v>101</v>
      </c>
      <c r="C36" s="6" t="s">
        <v>5</v>
      </c>
      <c r="D36" s="6">
        <f>[2]Żłobek!D38</f>
        <v>5</v>
      </c>
    </row>
    <row r="37" spans="1:4">
      <c r="A37" s="4" t="s">
        <v>102</v>
      </c>
      <c r="B37" s="6" t="s">
        <v>103</v>
      </c>
      <c r="C37" s="6" t="s">
        <v>19</v>
      </c>
      <c r="D37" s="6">
        <f>[2]Żłobek!D39</f>
        <v>80</v>
      </c>
    </row>
    <row r="38" spans="1:4">
      <c r="A38" s="4" t="s">
        <v>104</v>
      </c>
      <c r="B38" s="6" t="s">
        <v>105</v>
      </c>
      <c r="C38" s="6" t="s">
        <v>19</v>
      </c>
      <c r="D38" s="6">
        <f>[2]Żłobek!D40</f>
        <v>40</v>
      </c>
    </row>
    <row r="39" spans="1:4">
      <c r="A39" s="4" t="s">
        <v>106</v>
      </c>
      <c r="B39" s="6" t="s">
        <v>107</v>
      </c>
      <c r="C39" s="6" t="s">
        <v>19</v>
      </c>
      <c r="D39" s="6">
        <f>[2]Żłobek!D41</f>
        <v>20</v>
      </c>
    </row>
    <row r="40" spans="1:4">
      <c r="A40" s="4" t="s">
        <v>108</v>
      </c>
      <c r="B40" s="6" t="s">
        <v>109</v>
      </c>
      <c r="C40" s="6" t="s">
        <v>5</v>
      </c>
      <c r="D40" s="6">
        <f>[2]Żłobek!D42</f>
        <v>50</v>
      </c>
    </row>
    <row r="41" spans="1:4">
      <c r="A41" s="4" t="s">
        <v>110</v>
      </c>
      <c r="B41" s="6" t="s">
        <v>111</v>
      </c>
      <c r="C41" s="6" t="s">
        <v>5</v>
      </c>
      <c r="D41" s="6">
        <f>[2]Żłobek!D43</f>
        <v>680</v>
      </c>
    </row>
    <row r="42" spans="1:4">
      <c r="A42" s="4" t="s">
        <v>112</v>
      </c>
      <c r="B42" s="6" t="s">
        <v>113</v>
      </c>
      <c r="C42" s="6" t="s">
        <v>19</v>
      </c>
      <c r="D42" s="6">
        <f>[2]Żłobek!D44</f>
        <v>5</v>
      </c>
    </row>
    <row r="43" spans="1:4">
      <c r="A43" s="4" t="s">
        <v>114</v>
      </c>
      <c r="B43" s="6" t="s">
        <v>115</v>
      </c>
      <c r="C43" s="6" t="s">
        <v>19</v>
      </c>
      <c r="D43" s="6">
        <f>[2]Żłobek!D45</f>
        <v>15</v>
      </c>
    </row>
    <row r="44" spans="1:4">
      <c r="A44" s="4" t="s">
        <v>116</v>
      </c>
      <c r="B44" s="6" t="s">
        <v>117</v>
      </c>
      <c r="C44" s="6" t="s">
        <v>5</v>
      </c>
      <c r="D44" s="6">
        <f>[2]Żłobek!D46</f>
        <v>4</v>
      </c>
    </row>
    <row r="45" spans="1:4">
      <c r="A45" s="4" t="s">
        <v>118</v>
      </c>
      <c r="B45" s="6" t="s">
        <v>119</v>
      </c>
      <c r="C45" s="6" t="s">
        <v>19</v>
      </c>
      <c r="D45" s="6">
        <f>[2]Żłobek!D47</f>
        <v>20</v>
      </c>
    </row>
    <row r="46" spans="1:4">
      <c r="A46" s="4" t="s">
        <v>120</v>
      </c>
      <c r="B46" s="6" t="s">
        <v>121</v>
      </c>
      <c r="C46" s="6" t="s">
        <v>5</v>
      </c>
      <c r="D46" s="6">
        <f>[2]Żłobek!D48</f>
        <v>10</v>
      </c>
    </row>
    <row r="47" spans="1:4">
      <c r="A47" s="4" t="s">
        <v>122</v>
      </c>
      <c r="B47" s="6" t="s">
        <v>123</v>
      </c>
      <c r="C47" s="6" t="s">
        <v>5</v>
      </c>
      <c r="D47" s="6">
        <f>[2]Żłobek!D49</f>
        <v>160</v>
      </c>
    </row>
    <row r="48" spans="1:4">
      <c r="A48" s="4" t="s">
        <v>124</v>
      </c>
      <c r="B48" s="6" t="s">
        <v>125</v>
      </c>
      <c r="C48" s="6" t="s">
        <v>5</v>
      </c>
      <c r="D48" s="6">
        <f>[2]Żłobek!D50</f>
        <v>250</v>
      </c>
    </row>
    <row r="49" spans="1:4">
      <c r="A49" s="4" t="s">
        <v>126</v>
      </c>
      <c r="B49" s="6" t="s">
        <v>127</v>
      </c>
      <c r="C49" s="6" t="s">
        <v>5</v>
      </c>
      <c r="D49" s="6">
        <f>[2]Żłobek!D51</f>
        <v>50</v>
      </c>
    </row>
    <row r="50" spans="1:4">
      <c r="A50" s="4" t="s">
        <v>128</v>
      </c>
      <c r="B50" s="6" t="s">
        <v>129</v>
      </c>
      <c r="C50" s="6" t="s">
        <v>5</v>
      </c>
      <c r="D50" s="6">
        <f>[2]Żłobek!D52</f>
        <v>40</v>
      </c>
    </row>
    <row r="51" spans="1:4">
      <c r="A51" s="4" t="s">
        <v>130</v>
      </c>
      <c r="B51" s="6" t="s">
        <v>131</v>
      </c>
      <c r="C51" s="6" t="s">
        <v>5</v>
      </c>
      <c r="D51" s="6">
        <f>[2]Żłobek!D53</f>
        <v>7</v>
      </c>
    </row>
    <row r="52" spans="1:4">
      <c r="A52" s="4" t="s">
        <v>132</v>
      </c>
      <c r="B52" s="6" t="s">
        <v>133</v>
      </c>
      <c r="C52" s="6" t="s">
        <v>5</v>
      </c>
      <c r="D52" s="6">
        <f>[2]Żłobek!D54</f>
        <v>7</v>
      </c>
    </row>
    <row r="53" spans="1:4">
      <c r="A53" s="4" t="s">
        <v>134</v>
      </c>
      <c r="B53" s="6" t="s">
        <v>135</v>
      </c>
      <c r="C53" s="6" t="s">
        <v>5</v>
      </c>
      <c r="D53" s="6">
        <f>[2]Żłobek!D55</f>
        <v>350</v>
      </c>
    </row>
    <row r="54" spans="1:4">
      <c r="A54" s="4" t="s">
        <v>136</v>
      </c>
      <c r="B54" s="6" t="s">
        <v>137</v>
      </c>
      <c r="C54" s="6" t="s">
        <v>19</v>
      </c>
      <c r="D54" s="6">
        <f>[2]Żłobek!D56</f>
        <v>40</v>
      </c>
    </row>
    <row r="55" spans="1:4">
      <c r="A55" s="4" t="s">
        <v>138</v>
      </c>
      <c r="B55" s="6" t="s">
        <v>139</v>
      </c>
      <c r="C55" s="6" t="s">
        <v>5</v>
      </c>
      <c r="D55" s="6">
        <f>[2]Żłobek!D57</f>
        <v>10</v>
      </c>
    </row>
    <row r="56" spans="1:4">
      <c r="A56" s="4" t="s">
        <v>140</v>
      </c>
      <c r="B56" s="6" t="s">
        <v>141</v>
      </c>
      <c r="C56" s="6" t="s">
        <v>5</v>
      </c>
      <c r="D56" s="6">
        <f>[2]Żłobek!D58</f>
        <v>100</v>
      </c>
    </row>
    <row r="57" spans="1:4">
      <c r="A57" s="4" t="s">
        <v>142</v>
      </c>
      <c r="B57" s="6" t="s">
        <v>143</v>
      </c>
      <c r="C57" s="6" t="s">
        <v>19</v>
      </c>
      <c r="D57" s="6">
        <f>[2]Żłobek!D59</f>
        <v>60</v>
      </c>
    </row>
    <row r="58" spans="1:4">
      <c r="A58" s="4" t="s">
        <v>144</v>
      </c>
      <c r="B58" s="6" t="s">
        <v>145</v>
      </c>
      <c r="C58" s="6" t="s">
        <v>19</v>
      </c>
      <c r="D58" s="6">
        <f>[2]Żłobek!D60</f>
        <v>100</v>
      </c>
    </row>
    <row r="59" spans="1:4">
      <c r="A59" s="4" t="s">
        <v>146</v>
      </c>
      <c r="B59" s="6" t="s">
        <v>147</v>
      </c>
      <c r="C59" s="6" t="s">
        <v>19</v>
      </c>
      <c r="D59" s="6">
        <f>[2]Żłobek!D61</f>
        <v>40</v>
      </c>
    </row>
    <row r="60" spans="1:4">
      <c r="A60" s="4" t="s">
        <v>148</v>
      </c>
      <c r="B60" s="6" t="s">
        <v>149</v>
      </c>
      <c r="C60" s="6" t="s">
        <v>19</v>
      </c>
      <c r="D60" s="6">
        <f>[2]Żłobek!D62</f>
        <v>40</v>
      </c>
    </row>
    <row r="61" spans="1:4">
      <c r="A61" s="4" t="s">
        <v>150</v>
      </c>
      <c r="B61" s="6" t="s">
        <v>151</v>
      </c>
      <c r="C61" s="6" t="s">
        <v>5</v>
      </c>
      <c r="D61" s="6">
        <f>[2]Żłobek!D63</f>
        <v>3</v>
      </c>
    </row>
    <row r="62" spans="1:4">
      <c r="A62" s="4" t="s">
        <v>152</v>
      </c>
      <c r="B62" s="6" t="s">
        <v>153</v>
      </c>
      <c r="C62" s="6" t="s">
        <v>19</v>
      </c>
      <c r="D62" s="6">
        <f>[2]Żłobek!D64</f>
        <v>100</v>
      </c>
    </row>
    <row r="63" spans="1:4">
      <c r="A63" s="4" t="s">
        <v>154</v>
      </c>
      <c r="B63" s="6" t="s">
        <v>155</v>
      </c>
      <c r="C63" s="6" t="s">
        <v>19</v>
      </c>
      <c r="D63" s="6">
        <f>[2]Żłobek!D65</f>
        <v>40</v>
      </c>
    </row>
    <row r="64" spans="1:4">
      <c r="A64" s="4" t="s">
        <v>156</v>
      </c>
      <c r="B64" s="6" t="s">
        <v>157</v>
      </c>
      <c r="C64" s="6" t="s">
        <v>19</v>
      </c>
      <c r="D64" s="6">
        <f>[2]Żłobek!D66</f>
        <v>40</v>
      </c>
    </row>
    <row r="65" spans="1:4">
      <c r="A65" s="4" t="s">
        <v>158</v>
      </c>
      <c r="B65" s="6" t="s">
        <v>159</v>
      </c>
      <c r="C65" s="6" t="s">
        <v>5</v>
      </c>
      <c r="D65" s="6">
        <f>[2]Żłobek!D67</f>
        <v>600</v>
      </c>
    </row>
    <row r="66" spans="1:4">
      <c r="A66" s="4" t="s">
        <v>160</v>
      </c>
      <c r="B66" s="6" t="s">
        <v>161</v>
      </c>
      <c r="C66" s="6" t="s">
        <v>5</v>
      </c>
      <c r="D66" s="6">
        <f>[2]Żłobek!D68</f>
        <v>18</v>
      </c>
    </row>
    <row r="67" spans="1:4">
      <c r="A67" s="4" t="s">
        <v>162</v>
      </c>
      <c r="B67" s="6" t="s">
        <v>163</v>
      </c>
      <c r="C67" s="6" t="s">
        <v>19</v>
      </c>
      <c r="D67" s="6">
        <f>[2]Żłobek!D69</f>
        <v>100</v>
      </c>
    </row>
    <row r="68" spans="1:4">
      <c r="A68" s="4" t="s">
        <v>164</v>
      </c>
      <c r="B68" s="6" t="s">
        <v>165</v>
      </c>
      <c r="C68" s="6" t="s">
        <v>19</v>
      </c>
      <c r="D68" s="6">
        <f>[2]Żłobek!D70</f>
        <v>15</v>
      </c>
    </row>
    <row r="69" spans="1:4">
      <c r="A69" s="4" t="s">
        <v>166</v>
      </c>
      <c r="B69" s="6" t="s">
        <v>167</v>
      </c>
      <c r="C69" s="6" t="s">
        <v>5</v>
      </c>
      <c r="D69" s="6">
        <f>[2]Żłobek!D71</f>
        <v>15</v>
      </c>
    </row>
    <row r="70" spans="1:4">
      <c r="A70" s="4" t="s">
        <v>168</v>
      </c>
      <c r="B70" s="6" t="s">
        <v>169</v>
      </c>
      <c r="C70" s="6" t="s">
        <v>5</v>
      </c>
      <c r="D70" s="6">
        <f>[2]Żłobek!D72</f>
        <v>30</v>
      </c>
    </row>
    <row r="71" spans="1:4">
      <c r="A71" s="4" t="s">
        <v>170</v>
      </c>
      <c r="B71" s="6" t="s">
        <v>171</v>
      </c>
      <c r="C71" s="6" t="s">
        <v>5</v>
      </c>
      <c r="D71" s="6">
        <f>[2]Żłobek!D73</f>
        <v>2600</v>
      </c>
    </row>
    <row r="72" spans="1:4">
      <c r="A72" s="4" t="s">
        <v>172</v>
      </c>
      <c r="B72" s="6" t="s">
        <v>173</v>
      </c>
      <c r="C72" s="6" t="s">
        <v>5</v>
      </c>
      <c r="D72" s="6">
        <f>[2]Żłobek!D74</f>
        <v>200</v>
      </c>
    </row>
    <row r="73" spans="1:4">
      <c r="A73" s="22" t="s">
        <v>16</v>
      </c>
      <c r="B73" s="22"/>
      <c r="C73" s="22"/>
      <c r="D73" s="22"/>
    </row>
  </sheetData>
  <mergeCells count="3">
    <mergeCell ref="A73:D73"/>
    <mergeCell ref="A1:D1"/>
    <mergeCell ref="A2:D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0D5C9-C334-4D11-A0FB-8AD77FEE8D40}">
  <dimension ref="A1:D33"/>
  <sheetViews>
    <sheetView workbookViewId="0">
      <selection activeCell="D4" sqref="D4:D32"/>
    </sheetView>
  </sheetViews>
  <sheetFormatPr defaultRowHeight="15"/>
  <cols>
    <col min="1" max="1" width="5.85546875" style="14" customWidth="1"/>
    <col min="2" max="2" width="57.42578125" style="14" customWidth="1"/>
    <col min="3" max="4" width="9.140625" style="14"/>
  </cols>
  <sheetData>
    <row r="1" spans="1:4" ht="24" customHeight="1">
      <c r="A1" s="25" t="s">
        <v>295</v>
      </c>
      <c r="B1" s="25"/>
      <c r="C1" s="25"/>
      <c r="D1" s="25"/>
    </row>
    <row r="2" spans="1:4" ht="24" customHeight="1">
      <c r="A2" s="24" t="s">
        <v>17</v>
      </c>
      <c r="B2" s="24"/>
      <c r="C2" s="24"/>
      <c r="D2" s="24"/>
    </row>
    <row r="3" spans="1:4">
      <c r="A3" s="13" t="s">
        <v>0</v>
      </c>
      <c r="B3" s="13" t="s">
        <v>1</v>
      </c>
      <c r="C3" s="13" t="s">
        <v>2</v>
      </c>
      <c r="D3" s="13" t="s">
        <v>3</v>
      </c>
    </row>
    <row r="4" spans="1:4">
      <c r="A4" s="6" t="s">
        <v>4</v>
      </c>
      <c r="B4" s="6" t="s">
        <v>174</v>
      </c>
      <c r="C4" s="6" t="s">
        <v>19</v>
      </c>
      <c r="D4" s="6">
        <f>[3]Żłobek!D6</f>
        <v>20</v>
      </c>
    </row>
    <row r="5" spans="1:4" ht="18.75" customHeight="1">
      <c r="A5" s="6" t="s">
        <v>6</v>
      </c>
      <c r="B5" s="17" t="s">
        <v>175</v>
      </c>
      <c r="C5" s="6" t="s">
        <v>19</v>
      </c>
      <c r="D5" s="6">
        <f>[3]Żłobek!D7</f>
        <v>60</v>
      </c>
    </row>
    <row r="6" spans="1:4">
      <c r="A6" s="6" t="s">
        <v>7</v>
      </c>
      <c r="B6" s="6" t="s">
        <v>176</v>
      </c>
      <c r="C6" s="6" t="s">
        <v>19</v>
      </c>
      <c r="D6" s="6">
        <f>[3]Żłobek!D8</f>
        <v>30</v>
      </c>
    </row>
    <row r="7" spans="1:4">
      <c r="A7" s="6" t="s">
        <v>8</v>
      </c>
      <c r="B7" s="6" t="s">
        <v>177</v>
      </c>
      <c r="C7" s="6" t="s">
        <v>19</v>
      </c>
      <c r="D7" s="6">
        <f>[3]Żłobek!D9</f>
        <v>100</v>
      </c>
    </row>
    <row r="8" spans="1:4">
      <c r="A8" s="6" t="s">
        <v>9</v>
      </c>
      <c r="B8" s="6" t="s">
        <v>178</v>
      </c>
      <c r="C8" s="6" t="s">
        <v>19</v>
      </c>
      <c r="D8" s="6">
        <f>[3]Żłobek!D10</f>
        <v>350</v>
      </c>
    </row>
    <row r="9" spans="1:4">
      <c r="A9" s="6" t="s">
        <v>10</v>
      </c>
      <c r="B9" s="6" t="s">
        <v>179</v>
      </c>
      <c r="C9" s="6" t="s">
        <v>19</v>
      </c>
      <c r="D9" s="6">
        <f>[3]Żłobek!D11</f>
        <v>60</v>
      </c>
    </row>
    <row r="10" spans="1:4" ht="18" customHeight="1">
      <c r="A10" s="6" t="s">
        <v>11</v>
      </c>
      <c r="B10" s="17" t="s">
        <v>180</v>
      </c>
      <c r="C10" s="6" t="s">
        <v>19</v>
      </c>
      <c r="D10" s="6">
        <f>[3]Żłobek!D12</f>
        <v>300</v>
      </c>
    </row>
    <row r="11" spans="1:4">
      <c r="A11" s="6" t="s">
        <v>12</v>
      </c>
      <c r="B11" s="6" t="s">
        <v>181</v>
      </c>
      <c r="C11" s="6" t="s">
        <v>19</v>
      </c>
      <c r="D11" s="6">
        <f>[3]Żłobek!D13</f>
        <v>30</v>
      </c>
    </row>
    <row r="12" spans="1:4">
      <c r="A12" s="6" t="s">
        <v>13</v>
      </c>
      <c r="B12" s="6" t="s">
        <v>182</v>
      </c>
      <c r="C12" s="6" t="s">
        <v>5</v>
      </c>
      <c r="D12" s="6">
        <f>[3]Żłobek!D14</f>
        <v>30</v>
      </c>
    </row>
    <row r="13" spans="1:4">
      <c r="A13" s="6" t="s">
        <v>14</v>
      </c>
      <c r="B13" s="6" t="s">
        <v>183</v>
      </c>
      <c r="C13" s="6" t="s">
        <v>5</v>
      </c>
      <c r="D13" s="6">
        <f>[3]Żłobek!D15</f>
        <v>12</v>
      </c>
    </row>
    <row r="14" spans="1:4">
      <c r="A14" s="6" t="s">
        <v>15</v>
      </c>
      <c r="B14" s="6" t="s">
        <v>184</v>
      </c>
      <c r="C14" s="6" t="s">
        <v>5</v>
      </c>
      <c r="D14" s="6">
        <f>[3]Żłobek!D16</f>
        <v>15</v>
      </c>
    </row>
    <row r="15" spans="1:4">
      <c r="A15" s="6" t="s">
        <v>30</v>
      </c>
      <c r="B15" s="6" t="s">
        <v>185</v>
      </c>
      <c r="C15" s="6" t="s">
        <v>5</v>
      </c>
      <c r="D15" s="6">
        <f>[3]Żłobek!D17</f>
        <v>300</v>
      </c>
    </row>
    <row r="16" spans="1:4">
      <c r="A16" s="6" t="s">
        <v>32</v>
      </c>
      <c r="B16" s="6" t="s">
        <v>186</v>
      </c>
      <c r="C16" s="6" t="s">
        <v>19</v>
      </c>
      <c r="D16" s="6">
        <f>[3]Żłobek!D18</f>
        <v>10</v>
      </c>
    </row>
    <row r="17" spans="1:4">
      <c r="A17" s="6" t="s">
        <v>34</v>
      </c>
      <c r="B17" s="6" t="s">
        <v>187</v>
      </c>
      <c r="C17" s="6" t="s">
        <v>19</v>
      </c>
      <c r="D17" s="6">
        <f>[3]Żłobek!D19</f>
        <v>20</v>
      </c>
    </row>
    <row r="18" spans="1:4">
      <c r="A18" s="6" t="s">
        <v>36</v>
      </c>
      <c r="B18" s="6" t="s">
        <v>188</v>
      </c>
      <c r="C18" s="6" t="s">
        <v>5</v>
      </c>
      <c r="D18" s="6">
        <f>[3]Żłobek!D20</f>
        <v>150</v>
      </c>
    </row>
    <row r="19" spans="1:4">
      <c r="A19" s="6" t="s">
        <v>38</v>
      </c>
      <c r="B19" s="6" t="s">
        <v>189</v>
      </c>
      <c r="C19" s="6" t="s">
        <v>5</v>
      </c>
      <c r="D19" s="6">
        <f>[3]Żłobek!D21</f>
        <v>30</v>
      </c>
    </row>
    <row r="20" spans="1:4">
      <c r="A20" s="6" t="s">
        <v>40</v>
      </c>
      <c r="B20" s="6" t="s">
        <v>190</v>
      </c>
      <c r="C20" s="6" t="s">
        <v>19</v>
      </c>
      <c r="D20" s="6">
        <f>[3]Żłobek!D22</f>
        <v>36</v>
      </c>
    </row>
    <row r="21" spans="1:4">
      <c r="A21" s="6" t="s">
        <v>42</v>
      </c>
      <c r="B21" s="6" t="s">
        <v>191</v>
      </c>
      <c r="C21" s="6" t="s">
        <v>19</v>
      </c>
      <c r="D21" s="6">
        <f>[3]Żłobek!D23</f>
        <v>60</v>
      </c>
    </row>
    <row r="22" spans="1:4">
      <c r="A22" s="6" t="s">
        <v>44</v>
      </c>
      <c r="B22" s="6" t="s">
        <v>192</v>
      </c>
      <c r="C22" s="6" t="s">
        <v>19</v>
      </c>
      <c r="D22" s="6">
        <f>[3]Żłobek!D24</f>
        <v>20</v>
      </c>
    </row>
    <row r="23" spans="1:4">
      <c r="A23" s="6" t="s">
        <v>46</v>
      </c>
      <c r="B23" s="6" t="s">
        <v>193</v>
      </c>
      <c r="C23" s="6" t="s">
        <v>19</v>
      </c>
      <c r="D23" s="6">
        <f>[3]Żłobek!D25</f>
        <v>750</v>
      </c>
    </row>
    <row r="24" spans="1:4">
      <c r="A24" s="6" t="s">
        <v>48</v>
      </c>
      <c r="B24" s="6" t="s">
        <v>194</v>
      </c>
      <c r="C24" s="6" t="s">
        <v>19</v>
      </c>
      <c r="D24" s="6">
        <f>[3]Żłobek!D26</f>
        <v>30</v>
      </c>
    </row>
    <row r="25" spans="1:4">
      <c r="A25" s="6" t="s">
        <v>50</v>
      </c>
      <c r="B25" s="6" t="s">
        <v>195</v>
      </c>
      <c r="C25" s="6" t="s">
        <v>19</v>
      </c>
      <c r="D25" s="6">
        <f>[3]Żłobek!D27</f>
        <v>30</v>
      </c>
    </row>
    <row r="26" spans="1:4">
      <c r="A26" s="6" t="s">
        <v>52</v>
      </c>
      <c r="B26" s="6" t="s">
        <v>196</v>
      </c>
      <c r="C26" s="6" t="s">
        <v>19</v>
      </c>
      <c r="D26" s="6">
        <f>[3]Żłobek!D28</f>
        <v>80</v>
      </c>
    </row>
    <row r="27" spans="1:4">
      <c r="A27" s="6" t="s">
        <v>54</v>
      </c>
      <c r="B27" s="6" t="s">
        <v>197</v>
      </c>
      <c r="C27" s="6" t="s">
        <v>5</v>
      </c>
      <c r="D27" s="6">
        <f>[3]Żłobek!D29</f>
        <v>300</v>
      </c>
    </row>
    <row r="28" spans="1:4">
      <c r="A28" s="6" t="s">
        <v>56</v>
      </c>
      <c r="B28" s="6" t="s">
        <v>198</v>
      </c>
      <c r="C28" s="6" t="s">
        <v>19</v>
      </c>
      <c r="D28" s="6">
        <f>[3]Żłobek!D30</f>
        <v>20</v>
      </c>
    </row>
    <row r="29" spans="1:4">
      <c r="A29" s="6" t="s">
        <v>58</v>
      </c>
      <c r="B29" s="6" t="s">
        <v>199</v>
      </c>
      <c r="C29" s="6" t="s">
        <v>5</v>
      </c>
      <c r="D29" s="6">
        <f>[3]Żłobek!D31</f>
        <v>5</v>
      </c>
    </row>
    <row r="30" spans="1:4">
      <c r="A30" s="6" t="s">
        <v>60</v>
      </c>
      <c r="B30" s="6" t="s">
        <v>200</v>
      </c>
      <c r="C30" s="6" t="s">
        <v>19</v>
      </c>
      <c r="D30" s="6">
        <f>[3]Żłobek!D32</f>
        <v>10</v>
      </c>
    </row>
    <row r="31" spans="1:4">
      <c r="A31" s="6" t="s">
        <v>62</v>
      </c>
      <c r="B31" s="6" t="s">
        <v>201</v>
      </c>
      <c r="C31" s="6" t="s">
        <v>19</v>
      </c>
      <c r="D31" s="6">
        <f>[3]Żłobek!D33</f>
        <v>12</v>
      </c>
    </row>
    <row r="32" spans="1:4">
      <c r="A32" s="6" t="s">
        <v>92</v>
      </c>
      <c r="B32" s="6" t="s">
        <v>202</v>
      </c>
      <c r="C32" s="6" t="s">
        <v>19</v>
      </c>
      <c r="D32" s="6">
        <f>[3]Żłobek!D34</f>
        <v>150</v>
      </c>
    </row>
    <row r="33" spans="1:4">
      <c r="A33" s="22" t="s">
        <v>16</v>
      </c>
      <c r="B33" s="22"/>
      <c r="C33" s="22"/>
      <c r="D33" s="22"/>
    </row>
  </sheetData>
  <mergeCells count="3">
    <mergeCell ref="A33:D33"/>
    <mergeCell ref="A1:D1"/>
    <mergeCell ref="A2:D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4EF346-FAA0-4496-8112-CAF6D70C8853}">
  <dimension ref="A1:D13"/>
  <sheetViews>
    <sheetView workbookViewId="0">
      <selection activeCell="D4" sqref="D4:D12"/>
    </sheetView>
  </sheetViews>
  <sheetFormatPr defaultRowHeight="15"/>
  <cols>
    <col min="1" max="1" width="4.85546875" customWidth="1"/>
    <col min="2" max="2" width="21" customWidth="1"/>
  </cols>
  <sheetData>
    <row r="1" spans="1:4">
      <c r="A1" s="23" t="s">
        <v>296</v>
      </c>
      <c r="B1" s="23"/>
      <c r="C1" s="23"/>
      <c r="D1" s="23"/>
    </row>
    <row r="2" spans="1:4">
      <c r="A2" s="24" t="s">
        <v>17</v>
      </c>
      <c r="B2" s="24"/>
      <c r="C2" s="24"/>
      <c r="D2" s="24"/>
    </row>
    <row r="3" spans="1:4">
      <c r="A3" s="3" t="s">
        <v>0</v>
      </c>
      <c r="B3" s="3" t="s">
        <v>1</v>
      </c>
      <c r="C3" s="3" t="s">
        <v>2</v>
      </c>
      <c r="D3" s="3" t="s">
        <v>3</v>
      </c>
    </row>
    <row r="4" spans="1:4">
      <c r="A4" s="4" t="s">
        <v>4</v>
      </c>
      <c r="B4" s="5" t="s">
        <v>203</v>
      </c>
      <c r="C4" s="6" t="s">
        <v>19</v>
      </c>
      <c r="D4" s="6">
        <f>[4]Żłobek!D6</f>
        <v>4</v>
      </c>
    </row>
    <row r="5" spans="1:4">
      <c r="A5" s="4" t="s">
        <v>6</v>
      </c>
      <c r="B5" s="5" t="s">
        <v>204</v>
      </c>
      <c r="C5" s="6" t="s">
        <v>19</v>
      </c>
      <c r="D5" s="6">
        <f>[4]Żłobek!D7</f>
        <v>4</v>
      </c>
    </row>
    <row r="6" spans="1:4">
      <c r="A6" s="4" t="s">
        <v>7</v>
      </c>
      <c r="B6" s="5" t="s">
        <v>205</v>
      </c>
      <c r="C6" s="6" t="s">
        <v>19</v>
      </c>
      <c r="D6" s="6">
        <f>[4]Żłobek!D8</f>
        <v>4</v>
      </c>
    </row>
    <row r="7" spans="1:4">
      <c r="A7" s="4" t="s">
        <v>8</v>
      </c>
      <c r="B7" s="18" t="s">
        <v>206</v>
      </c>
      <c r="C7" s="6" t="s">
        <v>19</v>
      </c>
      <c r="D7" s="6">
        <f>[4]Żłobek!D9</f>
        <v>4</v>
      </c>
    </row>
    <row r="8" spans="1:4">
      <c r="A8" s="4" t="s">
        <v>9</v>
      </c>
      <c r="B8" s="7" t="s">
        <v>207</v>
      </c>
      <c r="C8" s="6" t="s">
        <v>19</v>
      </c>
      <c r="D8" s="6">
        <f>[4]Żłobek!D10</f>
        <v>4</v>
      </c>
    </row>
    <row r="9" spans="1:4">
      <c r="A9" s="4" t="s">
        <v>10</v>
      </c>
      <c r="B9" s="16" t="s">
        <v>208</v>
      </c>
      <c r="C9" s="6" t="s">
        <v>19</v>
      </c>
      <c r="D9" s="6">
        <f>[4]Żłobek!D11</f>
        <v>4</v>
      </c>
    </row>
    <row r="10" spans="1:4">
      <c r="A10" s="4" t="s">
        <v>11</v>
      </c>
      <c r="B10" s="16" t="s">
        <v>209</v>
      </c>
      <c r="C10" s="6" t="s">
        <v>19</v>
      </c>
      <c r="D10" s="6">
        <f>[4]Żłobek!D12</f>
        <v>4</v>
      </c>
    </row>
    <row r="11" spans="1:4">
      <c r="A11" s="4" t="s">
        <v>12</v>
      </c>
      <c r="B11" s="16" t="s">
        <v>210</v>
      </c>
      <c r="C11" s="6" t="s">
        <v>19</v>
      </c>
      <c r="D11" s="6">
        <f>[4]Żłobek!D13</f>
        <v>4</v>
      </c>
    </row>
    <row r="12" spans="1:4">
      <c r="A12" s="4" t="s">
        <v>13</v>
      </c>
      <c r="B12" s="16" t="s">
        <v>211</v>
      </c>
      <c r="C12" s="6" t="s">
        <v>19</v>
      </c>
      <c r="D12" s="6">
        <f>[4]Żłobek!D14</f>
        <v>4</v>
      </c>
    </row>
    <row r="13" spans="1:4">
      <c r="A13" s="22" t="s">
        <v>16</v>
      </c>
      <c r="B13" s="22"/>
      <c r="C13" s="22"/>
      <c r="D13" s="22"/>
    </row>
  </sheetData>
  <mergeCells count="3">
    <mergeCell ref="A13:D13"/>
    <mergeCell ref="A1:D1"/>
    <mergeCell ref="A2:D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9377B4-4AA3-4E20-BB08-100732006BD8}">
  <dimension ref="A1:D8"/>
  <sheetViews>
    <sheetView workbookViewId="0">
      <selection activeCell="D4" sqref="D4:D7"/>
    </sheetView>
  </sheetViews>
  <sheetFormatPr defaultRowHeight="15"/>
  <cols>
    <col min="1" max="1" width="4.28515625" customWidth="1"/>
    <col min="2" max="2" width="31.85546875" customWidth="1"/>
  </cols>
  <sheetData>
    <row r="1" spans="1:4" ht="19.5" customHeight="1">
      <c r="A1" s="23" t="s">
        <v>297</v>
      </c>
      <c r="B1" s="23"/>
      <c r="C1" s="23"/>
      <c r="D1" s="23"/>
    </row>
    <row r="2" spans="1:4" ht="19.5" customHeight="1">
      <c r="A2" s="24" t="s">
        <v>17</v>
      </c>
      <c r="B2" s="24"/>
      <c r="C2" s="24"/>
      <c r="D2" s="24"/>
    </row>
    <row r="3" spans="1:4">
      <c r="A3" s="9" t="s">
        <v>0</v>
      </c>
      <c r="B3" s="9" t="s">
        <v>1</v>
      </c>
      <c r="C3" s="9" t="s">
        <v>2</v>
      </c>
      <c r="D3" s="9" t="s">
        <v>3</v>
      </c>
    </row>
    <row r="4" spans="1:4">
      <c r="A4" s="4" t="s">
        <v>4</v>
      </c>
      <c r="B4" s="6" t="s">
        <v>212</v>
      </c>
      <c r="C4" s="10" t="s">
        <v>19</v>
      </c>
      <c r="D4" s="10">
        <f>[5]Żłobek!D6</f>
        <v>250</v>
      </c>
    </row>
    <row r="5" spans="1:4">
      <c r="A5" s="4" t="s">
        <v>6</v>
      </c>
      <c r="B5" s="6" t="s">
        <v>213</v>
      </c>
      <c r="C5" s="10" t="s">
        <v>19</v>
      </c>
      <c r="D5" s="10">
        <f>[5]Żłobek!D7</f>
        <v>75</v>
      </c>
    </row>
    <row r="6" spans="1:4">
      <c r="A6" s="4" t="s">
        <v>7</v>
      </c>
      <c r="B6" s="6" t="s">
        <v>214</v>
      </c>
      <c r="C6" s="10" t="s">
        <v>19</v>
      </c>
      <c r="D6" s="10">
        <f>[5]Żłobek!D8</f>
        <v>75</v>
      </c>
    </row>
    <row r="7" spans="1:4">
      <c r="A7" s="4" t="s">
        <v>8</v>
      </c>
      <c r="B7" s="6" t="s">
        <v>215</v>
      </c>
      <c r="C7" s="10" t="s">
        <v>19</v>
      </c>
      <c r="D7" s="10">
        <f>[5]Żłobek!D9</f>
        <v>450</v>
      </c>
    </row>
    <row r="8" spans="1:4">
      <c r="A8" s="22" t="s">
        <v>16</v>
      </c>
      <c r="B8" s="22"/>
      <c r="C8" s="22"/>
      <c r="D8" s="22"/>
    </row>
  </sheetData>
  <mergeCells count="3">
    <mergeCell ref="A8:D8"/>
    <mergeCell ref="A1:D1"/>
    <mergeCell ref="A2:D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FB76BE-1FD0-4CF0-8B3C-413C3F58C2E6}">
  <dimension ref="A1:D10"/>
  <sheetViews>
    <sheetView workbookViewId="0">
      <selection activeCell="D4" sqref="D4:D9"/>
    </sheetView>
  </sheetViews>
  <sheetFormatPr defaultRowHeight="15"/>
  <cols>
    <col min="1" max="1" width="5" customWidth="1"/>
    <col min="2" max="2" width="28.85546875" customWidth="1"/>
  </cols>
  <sheetData>
    <row r="1" spans="1:4">
      <c r="A1" s="25" t="s">
        <v>299</v>
      </c>
      <c r="B1" s="25"/>
      <c r="C1" s="25"/>
      <c r="D1" s="25"/>
    </row>
    <row r="2" spans="1:4">
      <c r="A2" s="24" t="s">
        <v>17</v>
      </c>
      <c r="B2" s="24"/>
      <c r="C2" s="24"/>
      <c r="D2" s="24"/>
    </row>
    <row r="3" spans="1:4">
      <c r="A3" s="13" t="s">
        <v>0</v>
      </c>
      <c r="B3" s="13" t="s">
        <v>1</v>
      </c>
      <c r="C3" s="13" t="s">
        <v>2</v>
      </c>
      <c r="D3" s="13" t="s">
        <v>3</v>
      </c>
    </row>
    <row r="4" spans="1:4">
      <c r="A4" s="6" t="s">
        <v>4</v>
      </c>
      <c r="B4" s="6" t="s">
        <v>216</v>
      </c>
      <c r="C4" s="6" t="s">
        <v>84</v>
      </c>
      <c r="D4" s="6">
        <f>[6]Żłobek!D6</f>
        <v>20</v>
      </c>
    </row>
    <row r="5" spans="1:4">
      <c r="A5" s="6" t="s">
        <v>6</v>
      </c>
      <c r="B5" s="6" t="s">
        <v>217</v>
      </c>
      <c r="C5" s="6" t="s">
        <v>84</v>
      </c>
      <c r="D5" s="6">
        <f>[6]Żłobek!D7</f>
        <v>20</v>
      </c>
    </row>
    <row r="6" spans="1:4">
      <c r="A6" s="6" t="s">
        <v>7</v>
      </c>
      <c r="B6" s="6" t="s">
        <v>218</v>
      </c>
      <c r="C6" s="6" t="s">
        <v>84</v>
      </c>
      <c r="D6" s="6">
        <f>[6]Żłobek!D8</f>
        <v>20</v>
      </c>
    </row>
    <row r="7" spans="1:4">
      <c r="A7" s="6" t="s">
        <v>8</v>
      </c>
      <c r="B7" s="6" t="s">
        <v>219</v>
      </c>
      <c r="C7" s="6" t="s">
        <v>19</v>
      </c>
      <c r="D7" s="6">
        <f>[6]Żłobek!D9</f>
        <v>80</v>
      </c>
    </row>
    <row r="8" spans="1:4">
      <c r="A8" s="6" t="s">
        <v>9</v>
      </c>
      <c r="B8" s="6" t="s">
        <v>220</v>
      </c>
      <c r="C8" s="6" t="s">
        <v>84</v>
      </c>
      <c r="D8" s="6">
        <f>[6]Żłobek!D10</f>
        <v>30</v>
      </c>
    </row>
    <row r="9" spans="1:4">
      <c r="A9" s="6" t="s">
        <v>10</v>
      </c>
      <c r="B9" s="6" t="s">
        <v>221</v>
      </c>
      <c r="C9" s="6" t="s">
        <v>84</v>
      </c>
      <c r="D9" s="6">
        <f>[6]Żłobek!D11</f>
        <v>5</v>
      </c>
    </row>
    <row r="10" spans="1:4">
      <c r="A10" s="22" t="s">
        <v>16</v>
      </c>
      <c r="B10" s="22"/>
      <c r="C10" s="22"/>
      <c r="D10" s="22"/>
    </row>
  </sheetData>
  <mergeCells count="3">
    <mergeCell ref="A10:D10"/>
    <mergeCell ref="A1:D1"/>
    <mergeCell ref="A2:D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6D360-6D67-467C-9542-ACF541B9E2AB}">
  <dimension ref="A1:D57"/>
  <sheetViews>
    <sheetView workbookViewId="0">
      <selection activeCell="D4" sqref="D4:D56"/>
    </sheetView>
  </sheetViews>
  <sheetFormatPr defaultRowHeight="15"/>
  <cols>
    <col min="1" max="1" width="5.42578125" style="14" customWidth="1"/>
    <col min="2" max="2" width="57" style="14" customWidth="1"/>
    <col min="3" max="4" width="9.140625" style="14"/>
  </cols>
  <sheetData>
    <row r="1" spans="1:4">
      <c r="A1" s="25" t="s">
        <v>300</v>
      </c>
      <c r="B1" s="25"/>
      <c r="C1" s="25"/>
      <c r="D1" s="25"/>
    </row>
    <row r="2" spans="1:4">
      <c r="A2" s="24" t="s">
        <v>17</v>
      </c>
      <c r="B2" s="24"/>
      <c r="C2" s="24"/>
      <c r="D2" s="24"/>
    </row>
    <row r="3" spans="1:4">
      <c r="A3" s="13" t="s">
        <v>0</v>
      </c>
      <c r="B3" s="13" t="s">
        <v>1</v>
      </c>
      <c r="C3" s="13" t="s">
        <v>2</v>
      </c>
      <c r="D3" s="13" t="s">
        <v>3</v>
      </c>
    </row>
    <row r="4" spans="1:4">
      <c r="A4" s="6" t="s">
        <v>4</v>
      </c>
      <c r="B4" s="6" t="s">
        <v>222</v>
      </c>
      <c r="C4" s="6" t="s">
        <v>19</v>
      </c>
      <c r="D4" s="6">
        <f>[7]Żłobek!D6</f>
        <v>5</v>
      </c>
    </row>
    <row r="5" spans="1:4">
      <c r="A5" s="6" t="s">
        <v>7</v>
      </c>
      <c r="B5" s="6" t="s">
        <v>223</v>
      </c>
      <c r="C5" s="6" t="s">
        <v>19</v>
      </c>
      <c r="D5" s="6">
        <f>[7]Żłobek!D7</f>
        <v>5</v>
      </c>
    </row>
    <row r="6" spans="1:4">
      <c r="A6" s="6" t="s">
        <v>9</v>
      </c>
      <c r="B6" s="6" t="s">
        <v>224</v>
      </c>
      <c r="C6" s="6" t="s">
        <v>19</v>
      </c>
      <c r="D6" s="6">
        <f>[7]Żłobek!D8</f>
        <v>5</v>
      </c>
    </row>
    <row r="7" spans="1:4">
      <c r="A7" s="6" t="s">
        <v>10</v>
      </c>
      <c r="B7" s="6" t="s">
        <v>225</v>
      </c>
      <c r="C7" s="6" t="s">
        <v>19</v>
      </c>
      <c r="D7" s="6">
        <f>[7]Żłobek!D9</f>
        <v>200</v>
      </c>
    </row>
    <row r="8" spans="1:4">
      <c r="A8" s="6" t="s">
        <v>12</v>
      </c>
      <c r="B8" s="6" t="s">
        <v>226</v>
      </c>
      <c r="C8" s="6" t="s">
        <v>19</v>
      </c>
      <c r="D8" s="6">
        <f>[7]Żłobek!D10</f>
        <v>120</v>
      </c>
    </row>
    <row r="9" spans="1:4">
      <c r="A9" s="6" t="s">
        <v>13</v>
      </c>
      <c r="B9" s="6" t="s">
        <v>227</v>
      </c>
      <c r="C9" s="6" t="s">
        <v>19</v>
      </c>
      <c r="D9" s="6">
        <f>[7]Żłobek!D11</f>
        <v>50</v>
      </c>
    </row>
    <row r="10" spans="1:4">
      <c r="A10" s="6" t="s">
        <v>15</v>
      </c>
      <c r="B10" s="6" t="s">
        <v>228</v>
      </c>
      <c r="C10" s="6" t="s">
        <v>19</v>
      </c>
      <c r="D10" s="6">
        <f>[7]Żłobek!D12</f>
        <v>30</v>
      </c>
    </row>
    <row r="11" spans="1:4">
      <c r="A11" s="6" t="s">
        <v>30</v>
      </c>
      <c r="B11" s="6" t="s">
        <v>229</v>
      </c>
      <c r="C11" s="6" t="s">
        <v>19</v>
      </c>
      <c r="D11" s="6">
        <f>[7]Żłobek!D13</f>
        <v>100</v>
      </c>
    </row>
    <row r="12" spans="1:4">
      <c r="A12" s="6" t="s">
        <v>32</v>
      </c>
      <c r="B12" s="6" t="s">
        <v>230</v>
      </c>
      <c r="C12" s="6" t="s">
        <v>19</v>
      </c>
      <c r="D12" s="6">
        <f>[7]Żłobek!D14</f>
        <v>10</v>
      </c>
    </row>
    <row r="13" spans="1:4">
      <c r="A13" s="6" t="s">
        <v>34</v>
      </c>
      <c r="B13" s="6" t="s">
        <v>231</v>
      </c>
      <c r="C13" s="6" t="s">
        <v>19</v>
      </c>
      <c r="D13" s="6">
        <f>[7]Żłobek!D15</f>
        <v>15</v>
      </c>
    </row>
    <row r="14" spans="1:4">
      <c r="A14" s="6" t="s">
        <v>36</v>
      </c>
      <c r="B14" s="6" t="s">
        <v>232</v>
      </c>
      <c r="C14" s="6" t="s">
        <v>19</v>
      </c>
      <c r="D14" s="6">
        <f>[7]Żłobek!D16</f>
        <v>15</v>
      </c>
    </row>
    <row r="15" spans="1:4">
      <c r="A15" s="6" t="s">
        <v>38</v>
      </c>
      <c r="B15" s="6" t="s">
        <v>233</v>
      </c>
      <c r="C15" s="6" t="s">
        <v>19</v>
      </c>
      <c r="D15" s="6">
        <f>[7]Żłobek!D17</f>
        <v>5</v>
      </c>
    </row>
    <row r="16" spans="1:4">
      <c r="A16" s="6" t="s">
        <v>40</v>
      </c>
      <c r="B16" s="6" t="s">
        <v>234</v>
      </c>
      <c r="C16" s="6" t="s">
        <v>19</v>
      </c>
      <c r="D16" s="6">
        <f>[7]Żłobek!D18</f>
        <v>35</v>
      </c>
    </row>
    <row r="17" spans="1:4">
      <c r="A17" s="6" t="s">
        <v>42</v>
      </c>
      <c r="B17" s="6" t="s">
        <v>235</v>
      </c>
      <c r="C17" s="6" t="s">
        <v>19</v>
      </c>
      <c r="D17" s="6">
        <f>[7]Żłobek!D19</f>
        <v>50</v>
      </c>
    </row>
    <row r="18" spans="1:4">
      <c r="A18" s="6" t="s">
        <v>44</v>
      </c>
      <c r="B18" s="6" t="s">
        <v>236</v>
      </c>
      <c r="C18" s="6" t="s">
        <v>19</v>
      </c>
      <c r="D18" s="6">
        <f>[7]Żłobek!D20</f>
        <v>10</v>
      </c>
    </row>
    <row r="19" spans="1:4">
      <c r="A19" s="6" t="s">
        <v>46</v>
      </c>
      <c r="B19" s="6" t="s">
        <v>237</v>
      </c>
      <c r="C19" s="6" t="s">
        <v>19</v>
      </c>
      <c r="D19" s="6">
        <f>[7]Żłobek!D21</f>
        <v>10</v>
      </c>
    </row>
    <row r="20" spans="1:4">
      <c r="A20" s="6" t="s">
        <v>48</v>
      </c>
      <c r="B20" s="6" t="s">
        <v>238</v>
      </c>
      <c r="C20" s="6" t="s">
        <v>19</v>
      </c>
      <c r="D20" s="6">
        <f>[7]Żłobek!D22</f>
        <v>40</v>
      </c>
    </row>
    <row r="21" spans="1:4">
      <c r="A21" s="6" t="s">
        <v>50</v>
      </c>
      <c r="B21" s="6" t="s">
        <v>239</v>
      </c>
      <c r="C21" s="6" t="s">
        <v>19</v>
      </c>
      <c r="D21" s="6">
        <f>[7]Żłobek!D23</f>
        <v>10</v>
      </c>
    </row>
    <row r="22" spans="1:4">
      <c r="A22" s="6" t="s">
        <v>52</v>
      </c>
      <c r="B22" s="6" t="s">
        <v>240</v>
      </c>
      <c r="C22" s="6" t="s">
        <v>19</v>
      </c>
      <c r="D22" s="6">
        <f>[7]Żłobek!D24</f>
        <v>20</v>
      </c>
    </row>
    <row r="23" spans="1:4">
      <c r="A23" s="6" t="s">
        <v>54</v>
      </c>
      <c r="B23" s="6" t="s">
        <v>241</v>
      </c>
      <c r="C23" s="6" t="s">
        <v>19</v>
      </c>
      <c r="D23" s="6">
        <f>[7]Żłobek!D25</f>
        <v>40</v>
      </c>
    </row>
    <row r="24" spans="1:4">
      <c r="A24" s="6" t="s">
        <v>56</v>
      </c>
      <c r="B24" s="6" t="s">
        <v>242</v>
      </c>
      <c r="C24" s="6" t="s">
        <v>19</v>
      </c>
      <c r="D24" s="6">
        <f>[7]Żłobek!D26</f>
        <v>90</v>
      </c>
    </row>
    <row r="25" spans="1:4" ht="15" customHeight="1">
      <c r="A25" s="6" t="s">
        <v>58</v>
      </c>
      <c r="B25" s="17" t="s">
        <v>243</v>
      </c>
      <c r="C25" s="6" t="s">
        <v>19</v>
      </c>
      <c r="D25" s="6">
        <f>[7]Żłobek!D27</f>
        <v>90</v>
      </c>
    </row>
    <row r="26" spans="1:4">
      <c r="A26" s="6" t="s">
        <v>60</v>
      </c>
      <c r="B26" s="6" t="s">
        <v>244</v>
      </c>
      <c r="C26" s="6" t="s">
        <v>19</v>
      </c>
      <c r="D26" s="6">
        <f>[7]Żłobek!D28</f>
        <v>90</v>
      </c>
    </row>
    <row r="27" spans="1:4">
      <c r="A27" s="6" t="s">
        <v>62</v>
      </c>
      <c r="B27" s="6" t="s">
        <v>245</v>
      </c>
      <c r="C27" s="6" t="s">
        <v>19</v>
      </c>
      <c r="D27" s="6">
        <f>[7]Żłobek!D29</f>
        <v>40</v>
      </c>
    </row>
    <row r="28" spans="1:4">
      <c r="A28" s="6" t="s">
        <v>92</v>
      </c>
      <c r="B28" s="6" t="s">
        <v>246</v>
      </c>
      <c r="C28" s="6" t="s">
        <v>19</v>
      </c>
      <c r="D28" s="6">
        <f>[7]Żłobek!D30</f>
        <v>20</v>
      </c>
    </row>
    <row r="29" spans="1:4">
      <c r="A29" s="6" t="s">
        <v>94</v>
      </c>
      <c r="B29" s="6" t="s">
        <v>247</v>
      </c>
      <c r="C29" s="6" t="s">
        <v>19</v>
      </c>
      <c r="D29" s="6">
        <f>[7]Żłobek!D31</f>
        <v>120</v>
      </c>
    </row>
    <row r="30" spans="1:4">
      <c r="A30" s="6" t="s">
        <v>98</v>
      </c>
      <c r="B30" s="6" t="s">
        <v>248</v>
      </c>
      <c r="C30" s="6" t="s">
        <v>19</v>
      </c>
      <c r="D30" s="6">
        <f>[7]Żłobek!D32</f>
        <v>5</v>
      </c>
    </row>
    <row r="31" spans="1:4">
      <c r="A31" s="6" t="s">
        <v>100</v>
      </c>
      <c r="B31" s="6" t="s">
        <v>249</v>
      </c>
      <c r="C31" s="6" t="s">
        <v>19</v>
      </c>
      <c r="D31" s="6">
        <f>[7]Żłobek!D33</f>
        <v>5</v>
      </c>
    </row>
    <row r="32" spans="1:4">
      <c r="A32" s="6" t="s">
        <v>102</v>
      </c>
      <c r="B32" s="6" t="s">
        <v>250</v>
      </c>
      <c r="C32" s="6" t="s">
        <v>19</v>
      </c>
      <c r="D32" s="6">
        <f>[7]Żłobek!D34</f>
        <v>5</v>
      </c>
    </row>
    <row r="33" spans="1:4">
      <c r="A33" s="6" t="s">
        <v>104</v>
      </c>
      <c r="B33" s="6" t="s">
        <v>251</v>
      </c>
      <c r="C33" s="6" t="s">
        <v>19</v>
      </c>
      <c r="D33" s="6">
        <f>[7]Żłobek!D35</f>
        <v>5</v>
      </c>
    </row>
    <row r="34" spans="1:4">
      <c r="A34" s="6" t="s">
        <v>106</v>
      </c>
      <c r="B34" s="6" t="s">
        <v>252</v>
      </c>
      <c r="C34" s="8" t="s">
        <v>19</v>
      </c>
      <c r="D34" s="8">
        <f>[7]Żłobek!D36</f>
        <v>120</v>
      </c>
    </row>
    <row r="35" spans="1:4">
      <c r="A35" s="6" t="s">
        <v>108</v>
      </c>
      <c r="B35" s="19" t="s">
        <v>253</v>
      </c>
      <c r="C35" s="6" t="s">
        <v>19</v>
      </c>
      <c r="D35" s="6">
        <f>[7]Żłobek!D37</f>
        <v>20</v>
      </c>
    </row>
    <row r="36" spans="1:4">
      <c r="A36" s="6" t="s">
        <v>110</v>
      </c>
      <c r="B36" s="19" t="s">
        <v>254</v>
      </c>
      <c r="C36" s="6" t="s">
        <v>19</v>
      </c>
      <c r="D36" s="6">
        <f>[7]Żłobek!D38</f>
        <v>30</v>
      </c>
    </row>
    <row r="37" spans="1:4">
      <c r="A37" s="6" t="s">
        <v>112</v>
      </c>
      <c r="B37" s="19" t="s">
        <v>255</v>
      </c>
      <c r="C37" s="6" t="s">
        <v>19</v>
      </c>
      <c r="D37" s="6">
        <f>[7]Żłobek!D39</f>
        <v>20</v>
      </c>
    </row>
    <row r="38" spans="1:4">
      <c r="A38" s="6" t="s">
        <v>114</v>
      </c>
      <c r="B38" s="19" t="s">
        <v>256</v>
      </c>
      <c r="C38" s="6" t="s">
        <v>19</v>
      </c>
      <c r="D38" s="6">
        <f>[7]Żłobek!D40</f>
        <v>20</v>
      </c>
    </row>
    <row r="39" spans="1:4">
      <c r="A39" s="6" t="s">
        <v>116</v>
      </c>
      <c r="B39" s="19" t="s">
        <v>257</v>
      </c>
      <c r="C39" s="6" t="s">
        <v>19</v>
      </c>
      <c r="D39" s="6">
        <f>[7]Żłobek!D41</f>
        <v>15</v>
      </c>
    </row>
    <row r="40" spans="1:4">
      <c r="A40" s="6" t="s">
        <v>118</v>
      </c>
      <c r="B40" s="19" t="s">
        <v>258</v>
      </c>
      <c r="C40" s="6" t="s">
        <v>19</v>
      </c>
      <c r="D40" s="6">
        <f>[7]Żłobek!D42</f>
        <v>30</v>
      </c>
    </row>
    <row r="41" spans="1:4">
      <c r="A41" s="6" t="s">
        <v>120</v>
      </c>
      <c r="B41" s="19" t="s">
        <v>259</v>
      </c>
      <c r="C41" s="6" t="s">
        <v>19</v>
      </c>
      <c r="D41" s="6">
        <f>[7]Żłobek!D43</f>
        <v>130</v>
      </c>
    </row>
    <row r="42" spans="1:4">
      <c r="A42" s="6" t="s">
        <v>122</v>
      </c>
      <c r="B42" s="19" t="s">
        <v>260</v>
      </c>
      <c r="C42" s="6" t="s">
        <v>19</v>
      </c>
      <c r="D42" s="6">
        <f>[7]Żłobek!D44</f>
        <v>20</v>
      </c>
    </row>
    <row r="43" spans="1:4" ht="19.5" customHeight="1">
      <c r="A43" s="6" t="s">
        <v>124</v>
      </c>
      <c r="B43" s="20" t="s">
        <v>261</v>
      </c>
      <c r="C43" s="6" t="s">
        <v>19</v>
      </c>
      <c r="D43" s="6">
        <f>[7]Żłobek!D45</f>
        <v>50</v>
      </c>
    </row>
    <row r="44" spans="1:4">
      <c r="A44" s="6" t="s">
        <v>126</v>
      </c>
      <c r="B44" s="19" t="s">
        <v>262</v>
      </c>
      <c r="C44" s="6" t="s">
        <v>19</v>
      </c>
      <c r="D44" s="6">
        <f>[7]Żłobek!D46</f>
        <v>50</v>
      </c>
    </row>
    <row r="45" spans="1:4">
      <c r="A45" s="6" t="s">
        <v>128</v>
      </c>
      <c r="B45" s="19" t="s">
        <v>263</v>
      </c>
      <c r="C45" s="6" t="s">
        <v>19</v>
      </c>
      <c r="D45" s="6">
        <f>[7]Żłobek!D47</f>
        <v>20</v>
      </c>
    </row>
    <row r="46" spans="1:4">
      <c r="A46" s="6" t="s">
        <v>130</v>
      </c>
      <c r="B46" s="19" t="s">
        <v>264</v>
      </c>
      <c r="C46" s="6" t="s">
        <v>19</v>
      </c>
      <c r="D46" s="6">
        <f>[7]Żłobek!D48</f>
        <v>100</v>
      </c>
    </row>
    <row r="47" spans="1:4" ht="16.5" customHeight="1">
      <c r="A47" s="6" t="s">
        <v>132</v>
      </c>
      <c r="B47" s="20" t="s">
        <v>265</v>
      </c>
      <c r="C47" s="6" t="s">
        <v>19</v>
      </c>
      <c r="D47" s="6">
        <f>[7]Żłobek!D49</f>
        <v>50</v>
      </c>
    </row>
    <row r="48" spans="1:4">
      <c r="A48" s="6" t="s">
        <v>134</v>
      </c>
      <c r="B48" s="19" t="s">
        <v>266</v>
      </c>
      <c r="C48" s="6" t="s">
        <v>19</v>
      </c>
      <c r="D48" s="6">
        <f>[7]Żłobek!D50</f>
        <v>30</v>
      </c>
    </row>
    <row r="49" spans="1:4">
      <c r="A49" s="6" t="s">
        <v>136</v>
      </c>
      <c r="B49" s="19" t="s">
        <v>267</v>
      </c>
      <c r="C49" s="6" t="s">
        <v>19</v>
      </c>
      <c r="D49" s="6">
        <f>[7]Żłobek!D51</f>
        <v>50</v>
      </c>
    </row>
    <row r="50" spans="1:4">
      <c r="A50" s="6" t="s">
        <v>138</v>
      </c>
      <c r="B50" s="19" t="s">
        <v>268</v>
      </c>
      <c r="C50" s="6" t="s">
        <v>19</v>
      </c>
      <c r="D50" s="6">
        <f>[7]Żłobek!D52</f>
        <v>20</v>
      </c>
    </row>
    <row r="51" spans="1:4">
      <c r="A51" s="6" t="s">
        <v>140</v>
      </c>
      <c r="B51" s="19" t="s">
        <v>269</v>
      </c>
      <c r="C51" s="6" t="s">
        <v>19</v>
      </c>
      <c r="D51" s="6">
        <f>[7]Żłobek!D53</f>
        <v>20</v>
      </c>
    </row>
    <row r="52" spans="1:4">
      <c r="A52" s="6" t="s">
        <v>142</v>
      </c>
      <c r="B52" s="6" t="s">
        <v>270</v>
      </c>
      <c r="C52" s="21" t="s">
        <v>19</v>
      </c>
      <c r="D52" s="21">
        <f>[7]Żłobek!D54</f>
        <v>50</v>
      </c>
    </row>
    <row r="53" spans="1:4">
      <c r="A53" s="6" t="s">
        <v>144</v>
      </c>
      <c r="B53" s="6" t="s">
        <v>271</v>
      </c>
      <c r="C53" s="6" t="s">
        <v>19</v>
      </c>
      <c r="D53" s="6">
        <f>[7]Żłobek!D55</f>
        <v>20</v>
      </c>
    </row>
    <row r="54" spans="1:4">
      <c r="A54" s="6" t="s">
        <v>146</v>
      </c>
      <c r="B54" s="6" t="s">
        <v>272</v>
      </c>
      <c r="C54" s="6" t="s">
        <v>19</v>
      </c>
      <c r="D54" s="6">
        <f>[7]Żłobek!D56</f>
        <v>60</v>
      </c>
    </row>
    <row r="55" spans="1:4">
      <c r="A55" s="6" t="s">
        <v>148</v>
      </c>
      <c r="B55" s="6" t="s">
        <v>273</v>
      </c>
      <c r="C55" s="6" t="s">
        <v>19</v>
      </c>
      <c r="D55" s="6">
        <f>[7]Żłobek!D57</f>
        <v>60</v>
      </c>
    </row>
    <row r="56" spans="1:4">
      <c r="A56" s="6" t="s">
        <v>150</v>
      </c>
      <c r="B56" s="6" t="s">
        <v>274</v>
      </c>
      <c r="C56" s="6" t="s">
        <v>19</v>
      </c>
      <c r="D56" s="6">
        <f>[7]Żłobek!D58</f>
        <v>10</v>
      </c>
    </row>
    <row r="57" spans="1:4">
      <c r="A57" s="22" t="s">
        <v>16</v>
      </c>
      <c r="B57" s="22"/>
      <c r="C57" s="22"/>
      <c r="D57" s="22"/>
    </row>
  </sheetData>
  <mergeCells count="3">
    <mergeCell ref="A1:D1"/>
    <mergeCell ref="A2:D2"/>
    <mergeCell ref="A57:D5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C744F-BDA9-444C-BE24-78B6C520D33D}">
  <dimension ref="A1:D23"/>
  <sheetViews>
    <sheetView workbookViewId="0">
      <selection activeCell="D4" sqref="D4:D22"/>
    </sheetView>
  </sheetViews>
  <sheetFormatPr defaultRowHeight="15"/>
  <cols>
    <col min="1" max="1" width="5" customWidth="1"/>
    <col min="2" max="2" width="41.5703125" customWidth="1"/>
  </cols>
  <sheetData>
    <row r="1" spans="1:4">
      <c r="A1" s="26" t="s">
        <v>301</v>
      </c>
      <c r="B1" s="26"/>
      <c r="C1" s="26"/>
      <c r="D1" s="26"/>
    </row>
    <row r="2" spans="1:4">
      <c r="A2" s="24" t="s">
        <v>17</v>
      </c>
      <c r="B2" s="24"/>
      <c r="C2" s="24"/>
      <c r="D2" s="24"/>
    </row>
    <row r="3" spans="1:4">
      <c r="A3" s="11" t="s">
        <v>0</v>
      </c>
      <c r="B3" s="11" t="s">
        <v>1</v>
      </c>
      <c r="C3" s="11" t="s">
        <v>2</v>
      </c>
      <c r="D3" s="11" t="s">
        <v>3</v>
      </c>
    </row>
    <row r="4" spans="1:4" ht="15" customHeight="1">
      <c r="A4" s="6" t="s">
        <v>4</v>
      </c>
      <c r="B4" s="6" t="s">
        <v>275</v>
      </c>
      <c r="C4" s="10" t="s">
        <v>19</v>
      </c>
      <c r="D4" s="10">
        <f>[8]Żłobek!D6</f>
        <v>20</v>
      </c>
    </row>
    <row r="5" spans="1:4" ht="15" customHeight="1">
      <c r="A5" s="6" t="s">
        <v>6</v>
      </c>
      <c r="B5" s="6" t="s">
        <v>276</v>
      </c>
      <c r="C5" s="10" t="s">
        <v>19</v>
      </c>
      <c r="D5" s="10">
        <f>[8]Żłobek!D7</f>
        <v>10</v>
      </c>
    </row>
    <row r="6" spans="1:4" ht="15" customHeight="1">
      <c r="A6" s="6" t="s">
        <v>7</v>
      </c>
      <c r="B6" s="6" t="s">
        <v>277</v>
      </c>
      <c r="C6" s="10" t="s">
        <v>19</v>
      </c>
      <c r="D6" s="10">
        <f>[8]Żłobek!D8</f>
        <v>10</v>
      </c>
    </row>
    <row r="7" spans="1:4" ht="15" customHeight="1">
      <c r="A7" s="6" t="s">
        <v>8</v>
      </c>
      <c r="B7" s="6" t="s">
        <v>278</v>
      </c>
      <c r="C7" s="10" t="s">
        <v>19</v>
      </c>
      <c r="D7" s="10">
        <f>[8]Żłobek!D9</f>
        <v>12</v>
      </c>
    </row>
    <row r="8" spans="1:4" ht="15" customHeight="1">
      <c r="A8" s="6" t="s">
        <v>9</v>
      </c>
      <c r="B8" s="6" t="s">
        <v>279</v>
      </c>
      <c r="C8" s="10" t="s">
        <v>19</v>
      </c>
      <c r="D8" s="10">
        <f>[8]Żłobek!D10</f>
        <v>10</v>
      </c>
    </row>
    <row r="9" spans="1:4" ht="15" customHeight="1">
      <c r="A9" s="6" t="s">
        <v>10</v>
      </c>
      <c r="B9" s="6" t="s">
        <v>280</v>
      </c>
      <c r="C9" s="10" t="s">
        <v>19</v>
      </c>
      <c r="D9" s="10">
        <f>[8]Żłobek!D11</f>
        <v>4</v>
      </c>
    </row>
    <row r="10" spans="1:4" ht="15" customHeight="1">
      <c r="A10" s="6" t="s">
        <v>11</v>
      </c>
      <c r="B10" s="6" t="s">
        <v>281</v>
      </c>
      <c r="C10" s="10" t="s">
        <v>19</v>
      </c>
      <c r="D10" s="10">
        <f>[8]Żłobek!D12</f>
        <v>4</v>
      </c>
    </row>
    <row r="11" spans="1:4" ht="15" customHeight="1">
      <c r="A11" s="6" t="s">
        <v>12</v>
      </c>
      <c r="B11" s="6" t="s">
        <v>282</v>
      </c>
      <c r="C11" s="10" t="s">
        <v>19</v>
      </c>
      <c r="D11" s="10">
        <f>[8]Żłobek!D13</f>
        <v>4</v>
      </c>
    </row>
    <row r="12" spans="1:4" ht="15" customHeight="1">
      <c r="A12" s="6" t="s">
        <v>13</v>
      </c>
      <c r="B12" s="17" t="s">
        <v>283</v>
      </c>
      <c r="C12" s="10" t="s">
        <v>19</v>
      </c>
      <c r="D12" s="10">
        <f>[8]Żłobek!D14</f>
        <v>50</v>
      </c>
    </row>
    <row r="13" spans="1:4" ht="15" customHeight="1">
      <c r="A13" s="6" t="s">
        <v>14</v>
      </c>
      <c r="B13" s="6" t="s">
        <v>284</v>
      </c>
      <c r="C13" s="10" t="s">
        <v>19</v>
      </c>
      <c r="D13" s="10">
        <f>[8]Żłobek!D15</f>
        <v>100</v>
      </c>
    </row>
    <row r="14" spans="1:4" ht="15" customHeight="1">
      <c r="A14" s="6" t="s">
        <v>15</v>
      </c>
      <c r="B14" s="6" t="s">
        <v>285</v>
      </c>
      <c r="C14" s="10" t="s">
        <v>19</v>
      </c>
      <c r="D14" s="10">
        <f>[8]Żłobek!D16</f>
        <v>100</v>
      </c>
    </row>
    <row r="15" spans="1:4" ht="15" customHeight="1">
      <c r="A15" s="6" t="s">
        <v>30</v>
      </c>
      <c r="B15" s="17" t="s">
        <v>286</v>
      </c>
      <c r="C15" s="10" t="s">
        <v>19</v>
      </c>
      <c r="D15" s="10">
        <f>[8]Żłobek!D17</f>
        <v>30</v>
      </c>
    </row>
    <row r="16" spans="1:4" ht="15" customHeight="1">
      <c r="A16" s="6" t="s">
        <v>32</v>
      </c>
      <c r="B16" s="17" t="s">
        <v>287</v>
      </c>
      <c r="C16" s="10" t="s">
        <v>19</v>
      </c>
      <c r="D16" s="10">
        <f>[8]Żłobek!D18</f>
        <v>100</v>
      </c>
    </row>
    <row r="17" spans="1:4" ht="15" customHeight="1">
      <c r="A17" s="6" t="s">
        <v>34</v>
      </c>
      <c r="B17" s="17" t="s">
        <v>288</v>
      </c>
      <c r="C17" s="10" t="s">
        <v>19</v>
      </c>
      <c r="D17" s="10">
        <f>[8]Żłobek!D19</f>
        <v>20</v>
      </c>
    </row>
    <row r="18" spans="1:4" ht="15" customHeight="1">
      <c r="A18" s="6" t="s">
        <v>36</v>
      </c>
      <c r="B18" s="17" t="s">
        <v>289</v>
      </c>
      <c r="C18" s="10" t="s">
        <v>19</v>
      </c>
      <c r="D18" s="10">
        <f>[8]Żłobek!D20</f>
        <v>15</v>
      </c>
    </row>
    <row r="19" spans="1:4" ht="15" customHeight="1">
      <c r="A19" s="6" t="s">
        <v>38</v>
      </c>
      <c r="B19" s="17" t="s">
        <v>265</v>
      </c>
      <c r="C19" s="10" t="s">
        <v>19</v>
      </c>
      <c r="D19" s="10">
        <f>[8]Żłobek!D21</f>
        <v>20</v>
      </c>
    </row>
    <row r="20" spans="1:4" ht="15" customHeight="1">
      <c r="A20" s="6" t="s">
        <v>40</v>
      </c>
      <c r="B20" s="6" t="s">
        <v>290</v>
      </c>
      <c r="C20" s="10" t="s">
        <v>19</v>
      </c>
      <c r="D20" s="10">
        <f>[8]Żłobek!D22</f>
        <v>20</v>
      </c>
    </row>
    <row r="21" spans="1:4" ht="15" customHeight="1">
      <c r="A21" s="6" t="s">
        <v>42</v>
      </c>
      <c r="B21" s="17" t="s">
        <v>291</v>
      </c>
      <c r="C21" s="10" t="s">
        <v>19</v>
      </c>
      <c r="D21" s="10">
        <f>[8]Żłobek!D23</f>
        <v>20</v>
      </c>
    </row>
    <row r="22" spans="1:4" ht="15" customHeight="1">
      <c r="A22" s="6" t="s">
        <v>44</v>
      </c>
      <c r="B22" s="17" t="s">
        <v>292</v>
      </c>
      <c r="C22" s="10" t="s">
        <v>19</v>
      </c>
      <c r="D22" s="10">
        <f>[8]Żłobek!D24</f>
        <v>20</v>
      </c>
    </row>
    <row r="23" spans="1:4">
      <c r="A23" s="22" t="s">
        <v>16</v>
      </c>
      <c r="B23" s="22"/>
      <c r="C23" s="22"/>
      <c r="D23" s="22"/>
    </row>
  </sheetData>
  <mergeCells count="3">
    <mergeCell ref="A23:D23"/>
    <mergeCell ref="A1:D1"/>
    <mergeCell ref="A2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Część 1</vt:lpstr>
      <vt:lpstr>Część 2</vt:lpstr>
      <vt:lpstr>Część 3</vt:lpstr>
      <vt:lpstr>Część 4</vt:lpstr>
      <vt:lpstr>Część 5</vt:lpstr>
      <vt:lpstr>Część 6</vt:lpstr>
      <vt:lpstr>Część 7</vt:lpstr>
      <vt:lpstr>Część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</dc:creator>
  <cp:lastModifiedBy>Jola</cp:lastModifiedBy>
  <dcterms:created xsi:type="dcterms:W3CDTF">2015-06-05T18:19:34Z</dcterms:created>
  <dcterms:modified xsi:type="dcterms:W3CDTF">2025-03-20T15:23:46Z</dcterms:modified>
</cp:coreProperties>
</file>